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19440" windowHeight="11760"/>
  </bookViews>
  <sheets>
    <sheet name="ПРОЄКТ ДОДАТКУ 5" sheetId="1" r:id="rId1"/>
    <sheet name="ПРОЄКТ 2022 Отримано від ОТГ" sheetId="3" r:id="rId2"/>
  </sheets>
  <definedNames>
    <definedName name="_xlnm.Print_Area" localSheetId="1">'ПРОЄКТ 2022 Отримано від ОТГ'!$A$1:$I$25</definedName>
    <definedName name="_xlnm.Print_Area" localSheetId="0">'ПРОЄКТ ДОДАТКУ 5'!$A$1:$F$52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22" i="1"/>
  <c r="F7" i="3"/>
  <c r="C7" i="3" s="1"/>
  <c r="D16" i="1" s="1"/>
  <c r="F8" i="3"/>
  <c r="C8" i="3" s="1"/>
  <c r="F9" i="3"/>
  <c r="C9" i="3" s="1"/>
  <c r="D18" i="1" s="1"/>
  <c r="F10" i="3"/>
  <c r="C10" i="3" s="1"/>
  <c r="D19" i="1" s="1"/>
  <c r="F11" i="3"/>
  <c r="C11" i="3" s="1"/>
  <c r="D20" i="1" s="1"/>
  <c r="F12" i="3"/>
  <c r="C12" i="3" s="1"/>
  <c r="D21" i="1" s="1"/>
  <c r="F13" i="3"/>
  <c r="C13" i="3" s="1"/>
  <c r="C14" i="3"/>
  <c r="D23" i="1" s="1"/>
  <c r="F14" i="3"/>
  <c r="F15" i="3"/>
  <c r="C15" i="3" s="1"/>
  <c r="D24" i="1" s="1"/>
  <c r="F16" i="3"/>
  <c r="C16" i="3" s="1"/>
  <c r="D25" i="1" s="1"/>
  <c r="F17" i="3"/>
  <c r="C17" i="3" s="1"/>
  <c r="D26" i="1" s="1"/>
  <c r="F18" i="3"/>
  <c r="C18" i="3" s="1"/>
  <c r="D27" i="1" s="1"/>
  <c r="F19" i="3"/>
  <c r="C19" i="3" s="1"/>
  <c r="D28" i="1" s="1"/>
  <c r="F20" i="3"/>
  <c r="C20" i="3" s="1"/>
  <c r="D29" i="1" s="1"/>
  <c r="F21" i="3"/>
  <c r="C21" i="3" s="1"/>
  <c r="D30" i="1" s="1"/>
  <c r="F22" i="3"/>
  <c r="C22" i="3" s="1"/>
  <c r="D31" i="1" s="1"/>
  <c r="F23" i="3"/>
  <c r="C23" i="3" s="1"/>
  <c r="D32" i="1" s="1"/>
  <c r="F24" i="3"/>
  <c r="C24" i="3" s="1"/>
  <c r="D33" i="1" s="1"/>
  <c r="F6" i="3"/>
  <c r="E25" i="3"/>
  <c r="G25" i="3"/>
  <c r="H25" i="3"/>
  <c r="I25" i="3"/>
  <c r="D25" i="3"/>
  <c r="F25" i="3" l="1"/>
  <c r="C6" i="3"/>
  <c r="C25" i="3" l="1"/>
  <c r="D15" i="1"/>
  <c r="H33" i="1" s="1"/>
  <c r="D39" i="1"/>
  <c r="C26" i="3" l="1"/>
  <c r="D14" i="1"/>
  <c r="D37" i="1" s="1"/>
  <c r="D38" i="1" l="1"/>
</calcChain>
</file>

<file path=xl/sharedStrings.xml><?xml version="1.0" encoding="utf-8"?>
<sst xmlns="http://schemas.openxmlformats.org/spreadsheetml/2006/main" count="92" uniqueCount="82">
  <si>
    <t>(код бюджету)</t>
  </si>
  <si>
    <t>1. Показники міжбюджетних трансфертів з інших бюджетів</t>
  </si>
  <si>
    <t>(грн)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</si>
  <si>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</si>
  <si>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</si>
  <si>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</si>
  <si>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Додаток 5</t>
  </si>
  <si>
    <t>до рішення Чернігівської районної ради</t>
  </si>
  <si>
    <t>25321200000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</si>
  <si>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</si>
  <si>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</si>
  <si>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</si>
  <si>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</si>
  <si>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</si>
  <si>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Інші субвенції з місцевого бюджету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</si>
  <si>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</si>
  <si>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</si>
  <si>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</si>
  <si>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 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</si>
  <si>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</si>
  <si>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</si>
  <si>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х</t>
  </si>
  <si>
    <t>Бюджет Гончарівської селищної ради</t>
  </si>
  <si>
    <t>Бюджет Михайло-Коцюбинської селищної ради</t>
  </si>
  <si>
    <t>Бюджет Іванівської сільської ради</t>
  </si>
  <si>
    <t>Бюджет Олишівської селищної ради</t>
  </si>
  <si>
    <t>Бюджет Новобілоуської сільської ради</t>
  </si>
  <si>
    <t>Бюджет Киїнської сільської ради</t>
  </si>
  <si>
    <t>Бюджет Киселівської сільської ради</t>
  </si>
  <si>
    <t>Бюджет Седнівської селищної ради</t>
  </si>
  <si>
    <t>Бюджет Березнянської селищної ради</t>
  </si>
  <si>
    <t>Бюджет Любецької селищної ради</t>
  </si>
  <si>
    <t>Бюджет Ріпкинської селищної ради</t>
  </si>
  <si>
    <t>Бюджет Кіптівської сільської ради</t>
  </si>
  <si>
    <t>Бюджет Остерської міської ради</t>
  </si>
  <si>
    <t>Бюджет Тупичівської сільської ради</t>
  </si>
  <si>
    <t>Бюджет Городнянської міської ради</t>
  </si>
  <si>
    <t>Бюджет Куликівської селищної  ради</t>
  </si>
  <si>
    <t>Бюджет Добрянської селищної ради</t>
  </si>
  <si>
    <t>Бюджет Деснянської селищної ради</t>
  </si>
  <si>
    <t>Бюджет Козелецької селищної ради</t>
  </si>
  <si>
    <t>Обласний бюджет Чернігівської області</t>
  </si>
  <si>
    <t>Міжбюджетні трансферти на 2022 рік</t>
  </si>
  <si>
    <t>Про районний бюджет Чернігівського району</t>
  </si>
  <si>
    <t>на 2022 рік</t>
  </si>
  <si>
    <t>ВСЬОГО</t>
  </si>
  <si>
    <t>Менський</t>
  </si>
  <si>
    <t>Бюджет Березнянської селищної територіальної громади</t>
  </si>
  <si>
    <t>Куликівський</t>
  </si>
  <si>
    <t>Бюджет Куликівської селищної  територіальної громади</t>
  </si>
  <si>
    <t>Ріпкинський</t>
  </si>
  <si>
    <t xml:space="preserve">Бюджет Любецької селищної територіальної громади </t>
  </si>
  <si>
    <t xml:space="preserve">Бюджет Добрянської селищної територіальної громади </t>
  </si>
  <si>
    <t>Бюджет Ріпкинської селищної територіальної громади</t>
  </si>
  <si>
    <t>Козелецький</t>
  </si>
  <si>
    <t xml:space="preserve">Бюджет Деснянської селищної територіальної громади </t>
  </si>
  <si>
    <t>Бюджет Кіптівської сільської територіальної громади</t>
  </si>
  <si>
    <t>Бюджет Козелецької селищної територіальної громади</t>
  </si>
  <si>
    <t>Бюджет Остерської міської територіальної громади</t>
  </si>
  <si>
    <t>Чернігівський</t>
  </si>
  <si>
    <t xml:space="preserve">Бюджет Гончарівської селищної територіальної громади </t>
  </si>
  <si>
    <t xml:space="preserve">Бюджет Михайло-Коцюбинської селищної територіальної громади </t>
  </si>
  <si>
    <t>Бюджет Іванівської сільської територіальної громади</t>
  </si>
  <si>
    <t>Бюджет Олишівської селищної територіальної громади</t>
  </si>
  <si>
    <t xml:space="preserve">Бюджет Новобілоуської сільської територіальної громади </t>
  </si>
  <si>
    <t xml:space="preserve">Бюджет Киїнської сільської територіальної громади </t>
  </si>
  <si>
    <t xml:space="preserve">Бюджет Киселівської сільської територіальної громади </t>
  </si>
  <si>
    <t>Бюджет Седнівської селищної територіальної громади</t>
  </si>
  <si>
    <t>Городнянський</t>
  </si>
  <si>
    <t>Бюджет Тупичівської сільської територіальної громади</t>
  </si>
  <si>
    <t xml:space="preserve">Бюджет Городнянської міської територіальної громади </t>
  </si>
  <si>
    <t>ПОКАЗНИКИ МІЖБЮДЖЕТНИХ ТРАНСФЕРТІВ ДО ЧЕРНІГІВСЬКОГО РАЙОННОГО БЮДЖЕТУ НА 2022 РІК</t>
  </si>
  <si>
    <t>Чернігівська районна організація ветеранів</t>
  </si>
  <si>
    <t>Чернігівська районна організація Української спілки ветеранів Афганістану (воїнів-інтернаціоналістів)</t>
  </si>
  <si>
    <t>відокремлений підрозділ Громадської організації «Центр медико-соціальної і фізичної реабілітації осіб з інвалідністю з вадами фізичного розвитку «Інтеграція» у Чернігівському районі</t>
  </si>
  <si>
    <t>Програма «Ветеран»</t>
  </si>
  <si>
    <t>Програма збереження документів, які не належать до Національного архівного фонду України на 2021-2022 роки</t>
  </si>
  <si>
    <t>Програма надання одноразової допомоги дітям-сиротам і дітям, позбавленим батьківського піклування</t>
  </si>
  <si>
    <t>ВСЬОГО по Програмі  «Ветеран»</t>
  </si>
  <si>
    <t>__ грудня 2021 року</t>
  </si>
  <si>
    <t>Начальник</t>
  </si>
  <si>
    <t>Оксана БУЛАВКА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</si>
</sst>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164" fontId="5" fillId="3" borderId="1" xfId="0" applyNumberFormat="1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/>
    </xf>
    <xf numFmtId="164" fontId="5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/>
    </xf>
    <xf numFmtId="4" fontId="4" fillId="3" borderId="1" xfId="0" applyNumberFormat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4" fontId="6" fillId="4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4" fontId="4" fillId="6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top" wrapText="1"/>
    </xf>
    <xf numFmtId="4" fontId="9" fillId="5" borderId="1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center" wrapText="1"/>
    </xf>
    <xf numFmtId="0" fontId="10" fillId="2" borderId="0" xfId="0" applyNumberFormat="1" applyFont="1" applyFill="1" applyAlignment="1" applyProtection="1">
      <alignment horizontal="left"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0" fillId="0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 wrapText="1"/>
    </xf>
    <xf numFmtId="4" fontId="10" fillId="0" borderId="0" xfId="0" applyNumberFormat="1" applyFont="1" applyFill="1" applyAlignment="1">
      <alignment vertical="center" wrapText="1"/>
    </xf>
    <xf numFmtId="4" fontId="14" fillId="3" borderId="0" xfId="0" applyNumberFormat="1" applyFont="1" applyFill="1" applyAlignment="1">
      <alignment horizontal="center" vertical="top" wrapText="1"/>
    </xf>
    <xf numFmtId="0" fontId="15" fillId="0" borderId="0" xfId="0" applyFont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left" vertical="center" wrapText="1"/>
    </xf>
    <xf numFmtId="1" fontId="13" fillId="0" borderId="3" xfId="0" applyNumberFormat="1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 shrinkToFit="1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48"/>
  <sheetViews>
    <sheetView tabSelected="1" view="pageBreakPreview" topLeftCell="A13" zoomScale="69" zoomScaleNormal="80" zoomScaleSheetLayoutView="69" workbookViewId="0">
      <selection activeCell="A52" sqref="A52:D52"/>
    </sheetView>
  </sheetViews>
  <sheetFormatPr defaultColWidth="17.7109375" defaultRowHeight="18.75" x14ac:dyDescent="0.25"/>
  <cols>
    <col min="1" max="1" width="28.85546875" style="22" customWidth="1"/>
    <col min="2" max="2" width="20" style="22" customWidth="1"/>
    <col min="3" max="3" width="48.5703125" style="15" customWidth="1"/>
    <col min="4" max="4" width="35.85546875" style="22" customWidth="1"/>
    <col min="5" max="5" width="10.28515625" style="15" customWidth="1"/>
    <col min="6" max="6" width="7.85546875" style="15" customWidth="1"/>
    <col min="7" max="254" width="17.7109375" style="15"/>
    <col min="255" max="255" width="22.28515625" style="15" customWidth="1"/>
    <col min="256" max="256" width="19.140625" style="15" customWidth="1"/>
    <col min="257" max="257" width="84.42578125" style="15" customWidth="1"/>
    <col min="258" max="258" width="35.85546875" style="15" customWidth="1"/>
    <col min="259" max="510" width="17.7109375" style="15"/>
    <col min="511" max="511" width="22.28515625" style="15" customWidth="1"/>
    <col min="512" max="512" width="19.140625" style="15" customWidth="1"/>
    <col min="513" max="513" width="84.42578125" style="15" customWidth="1"/>
    <col min="514" max="514" width="35.85546875" style="15" customWidth="1"/>
    <col min="515" max="766" width="17.7109375" style="15"/>
    <col min="767" max="767" width="22.28515625" style="15" customWidth="1"/>
    <col min="768" max="768" width="19.140625" style="15" customWidth="1"/>
    <col min="769" max="769" width="84.42578125" style="15" customWidth="1"/>
    <col min="770" max="770" width="35.85546875" style="15" customWidth="1"/>
    <col min="771" max="1022" width="17.7109375" style="15"/>
    <col min="1023" max="1023" width="22.28515625" style="15" customWidth="1"/>
    <col min="1024" max="1024" width="19.140625" style="15" customWidth="1"/>
    <col min="1025" max="1025" width="84.42578125" style="15" customWidth="1"/>
    <col min="1026" max="1026" width="35.85546875" style="15" customWidth="1"/>
    <col min="1027" max="1278" width="17.7109375" style="15"/>
    <col min="1279" max="1279" width="22.28515625" style="15" customWidth="1"/>
    <col min="1280" max="1280" width="19.140625" style="15" customWidth="1"/>
    <col min="1281" max="1281" width="84.42578125" style="15" customWidth="1"/>
    <col min="1282" max="1282" width="35.85546875" style="15" customWidth="1"/>
    <col min="1283" max="1534" width="17.7109375" style="15"/>
    <col min="1535" max="1535" width="22.28515625" style="15" customWidth="1"/>
    <col min="1536" max="1536" width="19.140625" style="15" customWidth="1"/>
    <col min="1537" max="1537" width="84.42578125" style="15" customWidth="1"/>
    <col min="1538" max="1538" width="35.85546875" style="15" customWidth="1"/>
    <col min="1539" max="1790" width="17.7109375" style="15"/>
    <col min="1791" max="1791" width="22.28515625" style="15" customWidth="1"/>
    <col min="1792" max="1792" width="19.140625" style="15" customWidth="1"/>
    <col min="1793" max="1793" width="84.42578125" style="15" customWidth="1"/>
    <col min="1794" max="1794" width="35.85546875" style="15" customWidth="1"/>
    <col min="1795" max="2046" width="17.7109375" style="15"/>
    <col min="2047" max="2047" width="22.28515625" style="15" customWidth="1"/>
    <col min="2048" max="2048" width="19.140625" style="15" customWidth="1"/>
    <col min="2049" max="2049" width="84.42578125" style="15" customWidth="1"/>
    <col min="2050" max="2050" width="35.85546875" style="15" customWidth="1"/>
    <col min="2051" max="2302" width="17.7109375" style="15"/>
    <col min="2303" max="2303" width="22.28515625" style="15" customWidth="1"/>
    <col min="2304" max="2304" width="19.140625" style="15" customWidth="1"/>
    <col min="2305" max="2305" width="84.42578125" style="15" customWidth="1"/>
    <col min="2306" max="2306" width="35.85546875" style="15" customWidth="1"/>
    <col min="2307" max="2558" width="17.7109375" style="15"/>
    <col min="2559" max="2559" width="22.28515625" style="15" customWidth="1"/>
    <col min="2560" max="2560" width="19.140625" style="15" customWidth="1"/>
    <col min="2561" max="2561" width="84.42578125" style="15" customWidth="1"/>
    <col min="2562" max="2562" width="35.85546875" style="15" customWidth="1"/>
    <col min="2563" max="2814" width="17.7109375" style="15"/>
    <col min="2815" max="2815" width="22.28515625" style="15" customWidth="1"/>
    <col min="2816" max="2816" width="19.140625" style="15" customWidth="1"/>
    <col min="2817" max="2817" width="84.42578125" style="15" customWidth="1"/>
    <col min="2818" max="2818" width="35.85546875" style="15" customWidth="1"/>
    <col min="2819" max="3070" width="17.7109375" style="15"/>
    <col min="3071" max="3071" width="22.28515625" style="15" customWidth="1"/>
    <col min="3072" max="3072" width="19.140625" style="15" customWidth="1"/>
    <col min="3073" max="3073" width="84.42578125" style="15" customWidth="1"/>
    <col min="3074" max="3074" width="35.85546875" style="15" customWidth="1"/>
    <col min="3075" max="3326" width="17.7109375" style="15"/>
    <col min="3327" max="3327" width="22.28515625" style="15" customWidth="1"/>
    <col min="3328" max="3328" width="19.140625" style="15" customWidth="1"/>
    <col min="3329" max="3329" width="84.42578125" style="15" customWidth="1"/>
    <col min="3330" max="3330" width="35.85546875" style="15" customWidth="1"/>
    <col min="3331" max="3582" width="17.7109375" style="15"/>
    <col min="3583" max="3583" width="22.28515625" style="15" customWidth="1"/>
    <col min="3584" max="3584" width="19.140625" style="15" customWidth="1"/>
    <col min="3585" max="3585" width="84.42578125" style="15" customWidth="1"/>
    <col min="3586" max="3586" width="35.85546875" style="15" customWidth="1"/>
    <col min="3587" max="3838" width="17.7109375" style="15"/>
    <col min="3839" max="3839" width="22.28515625" style="15" customWidth="1"/>
    <col min="3840" max="3840" width="19.140625" style="15" customWidth="1"/>
    <col min="3841" max="3841" width="84.42578125" style="15" customWidth="1"/>
    <col min="3842" max="3842" width="35.85546875" style="15" customWidth="1"/>
    <col min="3843" max="4094" width="17.7109375" style="15"/>
    <col min="4095" max="4095" width="22.28515625" style="15" customWidth="1"/>
    <col min="4096" max="4096" width="19.140625" style="15" customWidth="1"/>
    <col min="4097" max="4097" width="84.42578125" style="15" customWidth="1"/>
    <col min="4098" max="4098" width="35.85546875" style="15" customWidth="1"/>
    <col min="4099" max="4350" width="17.7109375" style="15"/>
    <col min="4351" max="4351" width="22.28515625" style="15" customWidth="1"/>
    <col min="4352" max="4352" width="19.140625" style="15" customWidth="1"/>
    <col min="4353" max="4353" width="84.42578125" style="15" customWidth="1"/>
    <col min="4354" max="4354" width="35.85546875" style="15" customWidth="1"/>
    <col min="4355" max="4606" width="17.7109375" style="15"/>
    <col min="4607" max="4607" width="22.28515625" style="15" customWidth="1"/>
    <col min="4608" max="4608" width="19.140625" style="15" customWidth="1"/>
    <col min="4609" max="4609" width="84.42578125" style="15" customWidth="1"/>
    <col min="4610" max="4610" width="35.85546875" style="15" customWidth="1"/>
    <col min="4611" max="4862" width="17.7109375" style="15"/>
    <col min="4863" max="4863" width="22.28515625" style="15" customWidth="1"/>
    <col min="4864" max="4864" width="19.140625" style="15" customWidth="1"/>
    <col min="4865" max="4865" width="84.42578125" style="15" customWidth="1"/>
    <col min="4866" max="4866" width="35.85546875" style="15" customWidth="1"/>
    <col min="4867" max="5118" width="17.7109375" style="15"/>
    <col min="5119" max="5119" width="22.28515625" style="15" customWidth="1"/>
    <col min="5120" max="5120" width="19.140625" style="15" customWidth="1"/>
    <col min="5121" max="5121" width="84.42578125" style="15" customWidth="1"/>
    <col min="5122" max="5122" width="35.85546875" style="15" customWidth="1"/>
    <col min="5123" max="5374" width="17.7109375" style="15"/>
    <col min="5375" max="5375" width="22.28515625" style="15" customWidth="1"/>
    <col min="5376" max="5376" width="19.140625" style="15" customWidth="1"/>
    <col min="5377" max="5377" width="84.42578125" style="15" customWidth="1"/>
    <col min="5378" max="5378" width="35.85546875" style="15" customWidth="1"/>
    <col min="5379" max="5630" width="17.7109375" style="15"/>
    <col min="5631" max="5631" width="22.28515625" style="15" customWidth="1"/>
    <col min="5632" max="5632" width="19.140625" style="15" customWidth="1"/>
    <col min="5633" max="5633" width="84.42578125" style="15" customWidth="1"/>
    <col min="5634" max="5634" width="35.85546875" style="15" customWidth="1"/>
    <col min="5635" max="5886" width="17.7109375" style="15"/>
    <col min="5887" max="5887" width="22.28515625" style="15" customWidth="1"/>
    <col min="5888" max="5888" width="19.140625" style="15" customWidth="1"/>
    <col min="5889" max="5889" width="84.42578125" style="15" customWidth="1"/>
    <col min="5890" max="5890" width="35.85546875" style="15" customWidth="1"/>
    <col min="5891" max="6142" width="17.7109375" style="15"/>
    <col min="6143" max="6143" width="22.28515625" style="15" customWidth="1"/>
    <col min="6144" max="6144" width="19.140625" style="15" customWidth="1"/>
    <col min="6145" max="6145" width="84.42578125" style="15" customWidth="1"/>
    <col min="6146" max="6146" width="35.85546875" style="15" customWidth="1"/>
    <col min="6147" max="6398" width="17.7109375" style="15"/>
    <col min="6399" max="6399" width="22.28515625" style="15" customWidth="1"/>
    <col min="6400" max="6400" width="19.140625" style="15" customWidth="1"/>
    <col min="6401" max="6401" width="84.42578125" style="15" customWidth="1"/>
    <col min="6402" max="6402" width="35.85546875" style="15" customWidth="1"/>
    <col min="6403" max="6654" width="17.7109375" style="15"/>
    <col min="6655" max="6655" width="22.28515625" style="15" customWidth="1"/>
    <col min="6656" max="6656" width="19.140625" style="15" customWidth="1"/>
    <col min="6657" max="6657" width="84.42578125" style="15" customWidth="1"/>
    <col min="6658" max="6658" width="35.85546875" style="15" customWidth="1"/>
    <col min="6659" max="6910" width="17.7109375" style="15"/>
    <col min="6911" max="6911" width="22.28515625" style="15" customWidth="1"/>
    <col min="6912" max="6912" width="19.140625" style="15" customWidth="1"/>
    <col min="6913" max="6913" width="84.42578125" style="15" customWidth="1"/>
    <col min="6914" max="6914" width="35.85546875" style="15" customWidth="1"/>
    <col min="6915" max="7166" width="17.7109375" style="15"/>
    <col min="7167" max="7167" width="22.28515625" style="15" customWidth="1"/>
    <col min="7168" max="7168" width="19.140625" style="15" customWidth="1"/>
    <col min="7169" max="7169" width="84.42578125" style="15" customWidth="1"/>
    <col min="7170" max="7170" width="35.85546875" style="15" customWidth="1"/>
    <col min="7171" max="7422" width="17.7109375" style="15"/>
    <col min="7423" max="7423" width="22.28515625" style="15" customWidth="1"/>
    <col min="7424" max="7424" width="19.140625" style="15" customWidth="1"/>
    <col min="7425" max="7425" width="84.42578125" style="15" customWidth="1"/>
    <col min="7426" max="7426" width="35.85546875" style="15" customWidth="1"/>
    <col min="7427" max="7678" width="17.7109375" style="15"/>
    <col min="7679" max="7679" width="22.28515625" style="15" customWidth="1"/>
    <col min="7680" max="7680" width="19.140625" style="15" customWidth="1"/>
    <col min="7681" max="7681" width="84.42578125" style="15" customWidth="1"/>
    <col min="7682" max="7682" width="35.85546875" style="15" customWidth="1"/>
    <col min="7683" max="7934" width="17.7109375" style="15"/>
    <col min="7935" max="7935" width="22.28515625" style="15" customWidth="1"/>
    <col min="7936" max="7936" width="19.140625" style="15" customWidth="1"/>
    <col min="7937" max="7937" width="84.42578125" style="15" customWidth="1"/>
    <col min="7938" max="7938" width="35.85546875" style="15" customWidth="1"/>
    <col min="7939" max="8190" width="17.7109375" style="15"/>
    <col min="8191" max="8191" width="22.28515625" style="15" customWidth="1"/>
    <col min="8192" max="8192" width="19.140625" style="15" customWidth="1"/>
    <col min="8193" max="8193" width="84.42578125" style="15" customWidth="1"/>
    <col min="8194" max="8194" width="35.85546875" style="15" customWidth="1"/>
    <col min="8195" max="8446" width="17.7109375" style="15"/>
    <col min="8447" max="8447" width="22.28515625" style="15" customWidth="1"/>
    <col min="8448" max="8448" width="19.140625" style="15" customWidth="1"/>
    <col min="8449" max="8449" width="84.42578125" style="15" customWidth="1"/>
    <col min="8450" max="8450" width="35.85546875" style="15" customWidth="1"/>
    <col min="8451" max="8702" width="17.7109375" style="15"/>
    <col min="8703" max="8703" width="22.28515625" style="15" customWidth="1"/>
    <col min="8704" max="8704" width="19.140625" style="15" customWidth="1"/>
    <col min="8705" max="8705" width="84.42578125" style="15" customWidth="1"/>
    <col min="8706" max="8706" width="35.85546875" style="15" customWidth="1"/>
    <col min="8707" max="8958" width="17.7109375" style="15"/>
    <col min="8959" max="8959" width="22.28515625" style="15" customWidth="1"/>
    <col min="8960" max="8960" width="19.140625" style="15" customWidth="1"/>
    <col min="8961" max="8961" width="84.42578125" style="15" customWidth="1"/>
    <col min="8962" max="8962" width="35.85546875" style="15" customWidth="1"/>
    <col min="8963" max="9214" width="17.7109375" style="15"/>
    <col min="9215" max="9215" width="22.28515625" style="15" customWidth="1"/>
    <col min="9216" max="9216" width="19.140625" style="15" customWidth="1"/>
    <col min="9217" max="9217" width="84.42578125" style="15" customWidth="1"/>
    <col min="9218" max="9218" width="35.85546875" style="15" customWidth="1"/>
    <col min="9219" max="9470" width="17.7109375" style="15"/>
    <col min="9471" max="9471" width="22.28515625" style="15" customWidth="1"/>
    <col min="9472" max="9472" width="19.140625" style="15" customWidth="1"/>
    <col min="9473" max="9473" width="84.42578125" style="15" customWidth="1"/>
    <col min="9474" max="9474" width="35.85546875" style="15" customWidth="1"/>
    <col min="9475" max="9726" width="17.7109375" style="15"/>
    <col min="9727" max="9727" width="22.28515625" style="15" customWidth="1"/>
    <col min="9728" max="9728" width="19.140625" style="15" customWidth="1"/>
    <col min="9729" max="9729" width="84.42578125" style="15" customWidth="1"/>
    <col min="9730" max="9730" width="35.85546875" style="15" customWidth="1"/>
    <col min="9731" max="9982" width="17.7109375" style="15"/>
    <col min="9983" max="9983" width="22.28515625" style="15" customWidth="1"/>
    <col min="9984" max="9984" width="19.140625" style="15" customWidth="1"/>
    <col min="9985" max="9985" width="84.42578125" style="15" customWidth="1"/>
    <col min="9986" max="9986" width="35.85546875" style="15" customWidth="1"/>
    <col min="9987" max="10238" width="17.7109375" style="15"/>
    <col min="10239" max="10239" width="22.28515625" style="15" customWidth="1"/>
    <col min="10240" max="10240" width="19.140625" style="15" customWidth="1"/>
    <col min="10241" max="10241" width="84.42578125" style="15" customWidth="1"/>
    <col min="10242" max="10242" width="35.85546875" style="15" customWidth="1"/>
    <col min="10243" max="10494" width="17.7109375" style="15"/>
    <col min="10495" max="10495" width="22.28515625" style="15" customWidth="1"/>
    <col min="10496" max="10496" width="19.140625" style="15" customWidth="1"/>
    <col min="10497" max="10497" width="84.42578125" style="15" customWidth="1"/>
    <col min="10498" max="10498" width="35.85546875" style="15" customWidth="1"/>
    <col min="10499" max="10750" width="17.7109375" style="15"/>
    <col min="10751" max="10751" width="22.28515625" style="15" customWidth="1"/>
    <col min="10752" max="10752" width="19.140625" style="15" customWidth="1"/>
    <col min="10753" max="10753" width="84.42578125" style="15" customWidth="1"/>
    <col min="10754" max="10754" width="35.85546875" style="15" customWidth="1"/>
    <col min="10755" max="11006" width="17.7109375" style="15"/>
    <col min="11007" max="11007" width="22.28515625" style="15" customWidth="1"/>
    <col min="11008" max="11008" width="19.140625" style="15" customWidth="1"/>
    <col min="11009" max="11009" width="84.42578125" style="15" customWidth="1"/>
    <col min="11010" max="11010" width="35.85546875" style="15" customWidth="1"/>
    <col min="11011" max="11262" width="17.7109375" style="15"/>
    <col min="11263" max="11263" width="22.28515625" style="15" customWidth="1"/>
    <col min="11264" max="11264" width="19.140625" style="15" customWidth="1"/>
    <col min="11265" max="11265" width="84.42578125" style="15" customWidth="1"/>
    <col min="11266" max="11266" width="35.85546875" style="15" customWidth="1"/>
    <col min="11267" max="11518" width="17.7109375" style="15"/>
    <col min="11519" max="11519" width="22.28515625" style="15" customWidth="1"/>
    <col min="11520" max="11520" width="19.140625" style="15" customWidth="1"/>
    <col min="11521" max="11521" width="84.42578125" style="15" customWidth="1"/>
    <col min="11522" max="11522" width="35.85546875" style="15" customWidth="1"/>
    <col min="11523" max="11774" width="17.7109375" style="15"/>
    <col min="11775" max="11775" width="22.28515625" style="15" customWidth="1"/>
    <col min="11776" max="11776" width="19.140625" style="15" customWidth="1"/>
    <col min="11777" max="11777" width="84.42578125" style="15" customWidth="1"/>
    <col min="11778" max="11778" width="35.85546875" style="15" customWidth="1"/>
    <col min="11779" max="12030" width="17.7109375" style="15"/>
    <col min="12031" max="12031" width="22.28515625" style="15" customWidth="1"/>
    <col min="12032" max="12032" width="19.140625" style="15" customWidth="1"/>
    <col min="12033" max="12033" width="84.42578125" style="15" customWidth="1"/>
    <col min="12034" max="12034" width="35.85546875" style="15" customWidth="1"/>
    <col min="12035" max="12286" width="17.7109375" style="15"/>
    <col min="12287" max="12287" width="22.28515625" style="15" customWidth="1"/>
    <col min="12288" max="12288" width="19.140625" style="15" customWidth="1"/>
    <col min="12289" max="12289" width="84.42578125" style="15" customWidth="1"/>
    <col min="12290" max="12290" width="35.85546875" style="15" customWidth="1"/>
    <col min="12291" max="12542" width="17.7109375" style="15"/>
    <col min="12543" max="12543" width="22.28515625" style="15" customWidth="1"/>
    <col min="12544" max="12544" width="19.140625" style="15" customWidth="1"/>
    <col min="12545" max="12545" width="84.42578125" style="15" customWidth="1"/>
    <col min="12546" max="12546" width="35.85546875" style="15" customWidth="1"/>
    <col min="12547" max="12798" width="17.7109375" style="15"/>
    <col min="12799" max="12799" width="22.28515625" style="15" customWidth="1"/>
    <col min="12800" max="12800" width="19.140625" style="15" customWidth="1"/>
    <col min="12801" max="12801" width="84.42578125" style="15" customWidth="1"/>
    <col min="12802" max="12802" width="35.85546875" style="15" customWidth="1"/>
    <col min="12803" max="13054" width="17.7109375" style="15"/>
    <col min="13055" max="13055" width="22.28515625" style="15" customWidth="1"/>
    <col min="13056" max="13056" width="19.140625" style="15" customWidth="1"/>
    <col min="13057" max="13057" width="84.42578125" style="15" customWidth="1"/>
    <col min="13058" max="13058" width="35.85546875" style="15" customWidth="1"/>
    <col min="13059" max="13310" width="17.7109375" style="15"/>
    <col min="13311" max="13311" width="22.28515625" style="15" customWidth="1"/>
    <col min="13312" max="13312" width="19.140625" style="15" customWidth="1"/>
    <col min="13313" max="13313" width="84.42578125" style="15" customWidth="1"/>
    <col min="13314" max="13314" width="35.85546875" style="15" customWidth="1"/>
    <col min="13315" max="13566" width="17.7109375" style="15"/>
    <col min="13567" max="13567" width="22.28515625" style="15" customWidth="1"/>
    <col min="13568" max="13568" width="19.140625" style="15" customWidth="1"/>
    <col min="13569" max="13569" width="84.42578125" style="15" customWidth="1"/>
    <col min="13570" max="13570" width="35.85546875" style="15" customWidth="1"/>
    <col min="13571" max="13822" width="17.7109375" style="15"/>
    <col min="13823" max="13823" width="22.28515625" style="15" customWidth="1"/>
    <col min="13824" max="13824" width="19.140625" style="15" customWidth="1"/>
    <col min="13825" max="13825" width="84.42578125" style="15" customWidth="1"/>
    <col min="13826" max="13826" width="35.85546875" style="15" customWidth="1"/>
    <col min="13827" max="14078" width="17.7109375" style="15"/>
    <col min="14079" max="14079" width="22.28515625" style="15" customWidth="1"/>
    <col min="14080" max="14080" width="19.140625" style="15" customWidth="1"/>
    <col min="14081" max="14081" width="84.42578125" style="15" customWidth="1"/>
    <col min="14082" max="14082" width="35.85546875" style="15" customWidth="1"/>
    <col min="14083" max="14334" width="17.7109375" style="15"/>
    <col min="14335" max="14335" width="22.28515625" style="15" customWidth="1"/>
    <col min="14336" max="14336" width="19.140625" style="15" customWidth="1"/>
    <col min="14337" max="14337" width="84.42578125" style="15" customWidth="1"/>
    <col min="14338" max="14338" width="35.85546875" style="15" customWidth="1"/>
    <col min="14339" max="14590" width="17.7109375" style="15"/>
    <col min="14591" max="14591" width="22.28515625" style="15" customWidth="1"/>
    <col min="14592" max="14592" width="19.140625" style="15" customWidth="1"/>
    <col min="14593" max="14593" width="84.42578125" style="15" customWidth="1"/>
    <col min="14594" max="14594" width="35.85546875" style="15" customWidth="1"/>
    <col min="14595" max="14846" width="17.7109375" style="15"/>
    <col min="14847" max="14847" width="22.28515625" style="15" customWidth="1"/>
    <col min="14848" max="14848" width="19.140625" style="15" customWidth="1"/>
    <col min="14849" max="14849" width="84.42578125" style="15" customWidth="1"/>
    <col min="14850" max="14850" width="35.85546875" style="15" customWidth="1"/>
    <col min="14851" max="15102" width="17.7109375" style="15"/>
    <col min="15103" max="15103" width="22.28515625" style="15" customWidth="1"/>
    <col min="15104" max="15104" width="19.140625" style="15" customWidth="1"/>
    <col min="15105" max="15105" width="84.42578125" style="15" customWidth="1"/>
    <col min="15106" max="15106" width="35.85546875" style="15" customWidth="1"/>
    <col min="15107" max="15358" width="17.7109375" style="15"/>
    <col min="15359" max="15359" width="22.28515625" style="15" customWidth="1"/>
    <col min="15360" max="15360" width="19.140625" style="15" customWidth="1"/>
    <col min="15361" max="15361" width="84.42578125" style="15" customWidth="1"/>
    <col min="15362" max="15362" width="35.85546875" style="15" customWidth="1"/>
    <col min="15363" max="15614" width="17.7109375" style="15"/>
    <col min="15615" max="15615" width="22.28515625" style="15" customWidth="1"/>
    <col min="15616" max="15616" width="19.140625" style="15" customWidth="1"/>
    <col min="15617" max="15617" width="84.42578125" style="15" customWidth="1"/>
    <col min="15618" max="15618" width="35.85546875" style="15" customWidth="1"/>
    <col min="15619" max="15870" width="17.7109375" style="15"/>
    <col min="15871" max="15871" width="22.28515625" style="15" customWidth="1"/>
    <col min="15872" max="15872" width="19.140625" style="15" customWidth="1"/>
    <col min="15873" max="15873" width="84.42578125" style="15" customWidth="1"/>
    <col min="15874" max="15874" width="35.85546875" style="15" customWidth="1"/>
    <col min="15875" max="16126" width="17.7109375" style="15"/>
    <col min="16127" max="16127" width="22.28515625" style="15" customWidth="1"/>
    <col min="16128" max="16128" width="19.140625" style="15" customWidth="1"/>
    <col min="16129" max="16129" width="84.42578125" style="15" customWidth="1"/>
    <col min="16130" max="16130" width="35.85546875" style="15" customWidth="1"/>
    <col min="16131" max="16384" width="17.7109375" style="15"/>
  </cols>
  <sheetData>
    <row r="1" spans="1:6" x14ac:dyDescent="0.25">
      <c r="A1" s="15"/>
      <c r="B1" s="15"/>
      <c r="D1" s="16" t="s">
        <v>6</v>
      </c>
      <c r="E1" s="17"/>
      <c r="F1" s="18"/>
    </row>
    <row r="2" spans="1:6" x14ac:dyDescent="0.3">
      <c r="A2" s="15"/>
      <c r="B2" s="15"/>
      <c r="D2" s="19" t="s">
        <v>7</v>
      </c>
      <c r="E2" s="20"/>
      <c r="F2" s="21"/>
    </row>
    <row r="3" spans="1:6" x14ac:dyDescent="0.3">
      <c r="A3" s="15"/>
      <c r="B3" s="15"/>
      <c r="D3" s="19" t="s">
        <v>79</v>
      </c>
      <c r="E3" s="20"/>
      <c r="F3" s="21"/>
    </row>
    <row r="4" spans="1:6" x14ac:dyDescent="0.3">
      <c r="D4" s="19" t="s">
        <v>43</v>
      </c>
      <c r="E4" s="20"/>
      <c r="F4" s="21"/>
    </row>
    <row r="5" spans="1:6" x14ac:dyDescent="0.3">
      <c r="D5" s="19" t="s">
        <v>44</v>
      </c>
      <c r="E5" s="20"/>
      <c r="F5" s="21"/>
    </row>
    <row r="6" spans="1:6" x14ac:dyDescent="0.25">
      <c r="A6" s="68" t="s">
        <v>42</v>
      </c>
      <c r="B6" s="68"/>
      <c r="C6" s="68"/>
      <c r="D6" s="68"/>
    </row>
    <row r="7" spans="1:6" x14ac:dyDescent="0.25">
      <c r="A7" s="69" t="s">
        <v>8</v>
      </c>
      <c r="B7" s="69"/>
      <c r="C7" s="69"/>
      <c r="D7" s="69"/>
    </row>
    <row r="8" spans="1:6" x14ac:dyDescent="0.25">
      <c r="A8" s="70" t="s">
        <v>0</v>
      </c>
      <c r="B8" s="70"/>
      <c r="C8" s="70"/>
      <c r="D8" s="70"/>
    </row>
    <row r="9" spans="1:6" ht="8.25" customHeight="1" x14ac:dyDescent="0.25">
      <c r="A9" s="23"/>
      <c r="B9" s="23"/>
      <c r="C9" s="23"/>
    </row>
    <row r="10" spans="1:6" x14ac:dyDescent="0.25">
      <c r="A10" s="71" t="s">
        <v>1</v>
      </c>
      <c r="B10" s="71"/>
      <c r="C10" s="71"/>
      <c r="D10" s="71"/>
    </row>
    <row r="11" spans="1:6" x14ac:dyDescent="0.25">
      <c r="A11" s="15"/>
      <c r="B11" s="15"/>
      <c r="D11" s="22" t="s">
        <v>2</v>
      </c>
    </row>
    <row r="12" spans="1:6" ht="56.25" x14ac:dyDescent="0.25">
      <c r="A12" s="24" t="s">
        <v>3</v>
      </c>
      <c r="B12" s="72" t="s">
        <v>4</v>
      </c>
      <c r="C12" s="73"/>
      <c r="D12" s="24" t="s">
        <v>5</v>
      </c>
    </row>
    <row r="13" spans="1:6" x14ac:dyDescent="0.25">
      <c r="A13" s="25">
        <v>1</v>
      </c>
      <c r="B13" s="66">
        <v>2</v>
      </c>
      <c r="C13" s="67"/>
      <c r="D13" s="25">
        <v>3</v>
      </c>
    </row>
    <row r="14" spans="1:6" x14ac:dyDescent="0.25">
      <c r="A14" s="26">
        <v>41053900</v>
      </c>
      <c r="B14" s="57" t="s">
        <v>14</v>
      </c>
      <c r="C14" s="58"/>
      <c r="D14" s="27">
        <f>SUM(D15:D34)</f>
        <v>910263</v>
      </c>
    </row>
    <row r="15" spans="1:6" x14ac:dyDescent="0.25">
      <c r="A15" s="28">
        <v>25552000000</v>
      </c>
      <c r="B15" s="29"/>
      <c r="C15" s="30" t="s">
        <v>30</v>
      </c>
      <c r="D15" s="31">
        <f>'ПРОЄКТ 2022 Отримано від ОТГ'!C6</f>
        <v>5430</v>
      </c>
    </row>
    <row r="16" spans="1:6" x14ac:dyDescent="0.25">
      <c r="A16" s="28">
        <v>25525000000</v>
      </c>
      <c r="B16" s="29"/>
      <c r="C16" s="30" t="s">
        <v>37</v>
      </c>
      <c r="D16" s="31">
        <f>'ПРОЄКТ 2022 Отримано від ОТГ'!C7</f>
        <v>0</v>
      </c>
    </row>
    <row r="17" spans="1:4" x14ac:dyDescent="0.25">
      <c r="A17" s="28">
        <v>25527000000</v>
      </c>
      <c r="B17" s="29"/>
      <c r="C17" s="30" t="s">
        <v>31</v>
      </c>
      <c r="D17" s="31">
        <f>'ПРОЄКТ 2022 Отримано від ОТГ'!C8</f>
        <v>23803</v>
      </c>
    </row>
    <row r="18" spans="1:4" x14ac:dyDescent="0.25">
      <c r="A18" s="28">
        <v>25546000000</v>
      </c>
      <c r="B18" s="29"/>
      <c r="C18" s="30" t="s">
        <v>38</v>
      </c>
      <c r="D18" s="31">
        <f>'ПРОЄКТ 2022 Отримано від ОТГ'!C9</f>
        <v>22240</v>
      </c>
    </row>
    <row r="19" spans="1:4" x14ac:dyDescent="0.25">
      <c r="A19" s="28">
        <v>25557000000</v>
      </c>
      <c r="B19" s="32"/>
      <c r="C19" s="33" t="s">
        <v>32</v>
      </c>
      <c r="D19" s="31">
        <f>'ПРОЄКТ 2022 Отримано від ОТГ'!C10</f>
        <v>0</v>
      </c>
    </row>
    <row r="20" spans="1:4" x14ac:dyDescent="0.25">
      <c r="A20" s="28">
        <v>25502000000</v>
      </c>
      <c r="B20" s="29"/>
      <c r="C20" s="30" t="s">
        <v>39</v>
      </c>
      <c r="D20" s="31">
        <f>'ПРОЄКТ 2022 Отримано від ОТГ'!C11</f>
        <v>34400</v>
      </c>
    </row>
    <row r="21" spans="1:4" x14ac:dyDescent="0.25">
      <c r="A21" s="34">
        <v>25503000000</v>
      </c>
      <c r="B21" s="29"/>
      <c r="C21" s="35" t="s">
        <v>33</v>
      </c>
      <c r="D21" s="31">
        <f>'ПРОЄКТ 2022 Отримано від ОТГ'!C12</f>
        <v>44000</v>
      </c>
    </row>
    <row r="22" spans="1:4" x14ac:dyDescent="0.25">
      <c r="A22" s="28">
        <v>25518000000</v>
      </c>
      <c r="B22" s="29"/>
      <c r="C22" s="30" t="s">
        <v>40</v>
      </c>
      <c r="D22" s="31">
        <f>'ПРОЄКТ 2022 Отримано від ОТГ'!C13</f>
        <v>0</v>
      </c>
    </row>
    <row r="23" spans="1:4" x14ac:dyDescent="0.25">
      <c r="A23" s="28">
        <v>25509000000</v>
      </c>
      <c r="B23" s="36"/>
      <c r="C23" s="37" t="s">
        <v>34</v>
      </c>
      <c r="D23" s="31">
        <f>'ПРОЄКТ 2022 Отримано від ОТГ'!C14</f>
        <v>0</v>
      </c>
    </row>
    <row r="24" spans="1:4" x14ac:dyDescent="0.25">
      <c r="A24" s="28">
        <v>25511000000</v>
      </c>
      <c r="B24" s="29"/>
      <c r="C24" s="30" t="s">
        <v>22</v>
      </c>
      <c r="D24" s="31">
        <f>'ПРОЄКТ 2022 Отримано від ОТГ'!C15</f>
        <v>66000</v>
      </c>
    </row>
    <row r="25" spans="1:4" ht="37.5" x14ac:dyDescent="0.25">
      <c r="A25" s="28">
        <v>25514000000</v>
      </c>
      <c r="B25" s="29"/>
      <c r="C25" s="30" t="s">
        <v>23</v>
      </c>
      <c r="D25" s="31">
        <f>'ПРОЄКТ 2022 Отримано від ОТГ'!C16</f>
        <v>82670</v>
      </c>
    </row>
    <row r="26" spans="1:4" x14ac:dyDescent="0.25">
      <c r="A26" s="28">
        <v>25515000000</v>
      </c>
      <c r="B26" s="29"/>
      <c r="C26" s="30" t="s">
        <v>24</v>
      </c>
      <c r="D26" s="31">
        <f>'ПРОЄКТ 2022 Отримано від ОТГ'!C17</f>
        <v>87660</v>
      </c>
    </row>
    <row r="27" spans="1:4" x14ac:dyDescent="0.25">
      <c r="A27" s="28">
        <v>25533000000</v>
      </c>
      <c r="B27" s="29"/>
      <c r="C27" s="30" t="s">
        <v>25</v>
      </c>
      <c r="D27" s="31">
        <f>'ПРОЄКТ 2022 Отримано від ОТГ'!C18</f>
        <v>65555</v>
      </c>
    </row>
    <row r="28" spans="1:4" x14ac:dyDescent="0.25">
      <c r="A28" s="28">
        <v>25541000000</v>
      </c>
      <c r="B28" s="29"/>
      <c r="C28" s="30" t="s">
        <v>26</v>
      </c>
      <c r="D28" s="31">
        <f>'ПРОЄКТ 2022 Отримано від ОТГ'!C19</f>
        <v>116685</v>
      </c>
    </row>
    <row r="29" spans="1:4" x14ac:dyDescent="0.25">
      <c r="A29" s="28">
        <v>25542000000</v>
      </c>
      <c r="B29" s="29"/>
      <c r="C29" s="30" t="s">
        <v>27</v>
      </c>
      <c r="D29" s="31">
        <f>'ПРОЄКТ 2022 Отримано від ОТГ'!C20</f>
        <v>93200</v>
      </c>
    </row>
    <row r="30" spans="1:4" ht="18" customHeight="1" x14ac:dyDescent="0.25">
      <c r="A30" s="28">
        <v>25547000000</v>
      </c>
      <c r="B30" s="29"/>
      <c r="C30" s="30" t="s">
        <v>28</v>
      </c>
      <c r="D30" s="31">
        <f>'ПРОЄКТ 2022 Отримано від ОТГ'!C21</f>
        <v>47620</v>
      </c>
    </row>
    <row r="31" spans="1:4" x14ac:dyDescent="0.25">
      <c r="A31" s="28">
        <v>25558000000</v>
      </c>
      <c r="B31" s="29"/>
      <c r="C31" s="30" t="s">
        <v>29</v>
      </c>
      <c r="D31" s="31">
        <f>'ПРОЄКТ 2022 Отримано від ОТГ'!C22</f>
        <v>39000</v>
      </c>
    </row>
    <row r="32" spans="1:4" x14ac:dyDescent="0.25">
      <c r="A32" s="28">
        <v>25523000000</v>
      </c>
      <c r="B32" s="29"/>
      <c r="C32" s="30" t="s">
        <v>35</v>
      </c>
      <c r="D32" s="31">
        <f>'ПРОЄКТ 2022 Отримано від ОТГ'!C23</f>
        <v>0</v>
      </c>
    </row>
    <row r="33" spans="1:8" x14ac:dyDescent="0.25">
      <c r="A33" s="28">
        <v>25536000000</v>
      </c>
      <c r="B33" s="29"/>
      <c r="C33" s="30" t="s">
        <v>36</v>
      </c>
      <c r="D33" s="31">
        <f>'ПРОЄКТ 2022 Отримано від ОТГ'!C24</f>
        <v>0</v>
      </c>
      <c r="H33" s="54">
        <f>SUM(D15:D33)</f>
        <v>728263</v>
      </c>
    </row>
    <row r="34" spans="1:8" ht="37.5" x14ac:dyDescent="0.25">
      <c r="A34" s="28">
        <v>25100000000</v>
      </c>
      <c r="B34" s="29"/>
      <c r="C34" s="30" t="s">
        <v>41</v>
      </c>
      <c r="D34" s="31">
        <v>182000</v>
      </c>
    </row>
    <row r="35" spans="1:8" ht="19.5" x14ac:dyDescent="0.25">
      <c r="A35" s="63" t="s">
        <v>9</v>
      </c>
      <c r="B35" s="63"/>
      <c r="C35" s="63"/>
      <c r="D35" s="63"/>
    </row>
    <row r="36" spans="1:8" x14ac:dyDescent="0.25">
      <c r="A36" s="38"/>
      <c r="B36" s="64"/>
      <c r="C36" s="65"/>
      <c r="D36" s="39">
        <v>0</v>
      </c>
    </row>
    <row r="37" spans="1:8" ht="37.5" x14ac:dyDescent="0.25">
      <c r="A37" s="61" t="s">
        <v>10</v>
      </c>
      <c r="B37" s="62"/>
      <c r="C37" s="40" t="s">
        <v>11</v>
      </c>
      <c r="D37" s="27">
        <f>SUM(D14)</f>
        <v>910263</v>
      </c>
    </row>
    <row r="38" spans="1:8" x14ac:dyDescent="0.25">
      <c r="A38" s="61" t="s">
        <v>10</v>
      </c>
      <c r="B38" s="62"/>
      <c r="C38" s="40" t="s">
        <v>12</v>
      </c>
      <c r="D38" s="27">
        <f>SUM(D14)</f>
        <v>910263</v>
      </c>
    </row>
    <row r="39" spans="1:8" x14ac:dyDescent="0.25">
      <c r="A39" s="61" t="s">
        <v>10</v>
      </c>
      <c r="B39" s="62"/>
      <c r="C39" s="40" t="s">
        <v>13</v>
      </c>
      <c r="D39" s="27">
        <f>SUM(D36)</f>
        <v>0</v>
      </c>
    </row>
    <row r="40" spans="1:8" x14ac:dyDescent="0.25">
      <c r="A40" s="41"/>
    </row>
    <row r="41" spans="1:8" ht="18.75" customHeight="1" x14ac:dyDescent="0.25">
      <c r="A41" s="59" t="s">
        <v>15</v>
      </c>
      <c r="B41" s="59"/>
      <c r="C41" s="59"/>
      <c r="D41" s="59"/>
    </row>
    <row r="42" spans="1:8" ht="18.75" customHeight="1" x14ac:dyDescent="0.25">
      <c r="A42" s="42"/>
      <c r="B42" s="42"/>
      <c r="C42" s="42"/>
      <c r="D42" s="43" t="s">
        <v>2</v>
      </c>
    </row>
    <row r="43" spans="1:8" ht="95.25" customHeight="1" x14ac:dyDescent="0.25">
      <c r="A43" s="44" t="s">
        <v>16</v>
      </c>
      <c r="B43" s="44" t="s">
        <v>17</v>
      </c>
      <c r="C43" s="45" t="s">
        <v>18</v>
      </c>
      <c r="D43" s="44" t="s">
        <v>5</v>
      </c>
    </row>
    <row r="44" spans="1:8" ht="18.75" customHeight="1" x14ac:dyDescent="0.25">
      <c r="A44" s="46">
        <v>1</v>
      </c>
      <c r="B44" s="47">
        <v>2</v>
      </c>
      <c r="C44" s="47">
        <v>3</v>
      </c>
      <c r="D44" s="46">
        <v>4</v>
      </c>
    </row>
    <row r="45" spans="1:8" ht="18.75" customHeight="1" x14ac:dyDescent="0.25">
      <c r="A45" s="60" t="s">
        <v>19</v>
      </c>
      <c r="B45" s="60"/>
      <c r="C45" s="60"/>
      <c r="D45" s="60"/>
    </row>
    <row r="46" spans="1:8" ht="18.75" customHeight="1" x14ac:dyDescent="0.25">
      <c r="A46" s="48"/>
      <c r="B46" s="48"/>
      <c r="C46" s="48"/>
      <c r="D46" s="49">
        <v>0</v>
      </c>
    </row>
    <row r="47" spans="1:8" ht="18.75" customHeight="1" x14ac:dyDescent="0.25">
      <c r="A47" s="60" t="s">
        <v>20</v>
      </c>
      <c r="B47" s="60"/>
      <c r="C47" s="60"/>
      <c r="D47" s="60"/>
    </row>
    <row r="48" spans="1:8" ht="18.75" customHeight="1" x14ac:dyDescent="0.25">
      <c r="A48" s="50" t="s">
        <v>21</v>
      </c>
      <c r="B48" s="51"/>
      <c r="C48" s="52" t="s">
        <v>11</v>
      </c>
      <c r="D48" s="49">
        <v>0</v>
      </c>
    </row>
    <row r="49" spans="1:4" ht="18.75" customHeight="1" x14ac:dyDescent="0.25">
      <c r="A49" s="50" t="s">
        <v>21</v>
      </c>
      <c r="B49" s="51"/>
      <c r="C49" s="52" t="s">
        <v>12</v>
      </c>
      <c r="D49" s="49">
        <v>0</v>
      </c>
    </row>
    <row r="50" spans="1:4" ht="18.75" customHeight="1" x14ac:dyDescent="0.25">
      <c r="A50" s="50" t="s">
        <v>21</v>
      </c>
      <c r="B50" s="51"/>
      <c r="C50" s="52" t="s">
        <v>13</v>
      </c>
      <c r="D50" s="49">
        <v>0</v>
      </c>
    </row>
    <row r="51" spans="1:4" ht="18.75" customHeight="1" x14ac:dyDescent="0.25">
      <c r="A51" s="41"/>
    </row>
    <row r="52" spans="1:4" ht="18.75" customHeight="1" x14ac:dyDescent="0.25">
      <c r="A52" s="56" t="s">
        <v>80</v>
      </c>
      <c r="B52"/>
      <c r="C52"/>
      <c r="D52" s="56" t="s">
        <v>81</v>
      </c>
    </row>
    <row r="53" spans="1:4" ht="18.75" customHeight="1" x14ac:dyDescent="0.25">
      <c r="A53" s="41"/>
    </row>
    <row r="54" spans="1:4" ht="18.75" customHeight="1" x14ac:dyDescent="0.25">
      <c r="A54" s="41"/>
    </row>
    <row r="55" spans="1:4" ht="18.75" customHeight="1" x14ac:dyDescent="0.25">
      <c r="A55" s="41"/>
    </row>
    <row r="56" spans="1:4" ht="18.75" customHeight="1" x14ac:dyDescent="0.25">
      <c r="A56" s="41"/>
    </row>
    <row r="57" spans="1:4" ht="18.75" customHeight="1" x14ac:dyDescent="0.25">
      <c r="A57" s="41"/>
    </row>
    <row r="58" spans="1:4" ht="18.75" customHeight="1" x14ac:dyDescent="0.25">
      <c r="A58" s="41"/>
    </row>
    <row r="59" spans="1:4" ht="18.75" customHeight="1" x14ac:dyDescent="0.25">
      <c r="A59" s="41"/>
    </row>
    <row r="60" spans="1:4" ht="18.75" customHeight="1" x14ac:dyDescent="0.25">
      <c r="A60" s="41"/>
    </row>
    <row r="61" spans="1:4" ht="18.75" customHeight="1" x14ac:dyDescent="0.25">
      <c r="A61" s="41"/>
    </row>
    <row r="62" spans="1:4" ht="18.75" customHeight="1" x14ac:dyDescent="0.25">
      <c r="A62" s="41"/>
    </row>
    <row r="63" spans="1:4" ht="18.75" customHeight="1" x14ac:dyDescent="0.25">
      <c r="A63" s="41"/>
    </row>
    <row r="64" spans="1:4" ht="18.75" customHeight="1" x14ac:dyDescent="0.25">
      <c r="A64" s="41"/>
    </row>
    <row r="65" spans="1:1" ht="18.75" customHeight="1" x14ac:dyDescent="0.25">
      <c r="A65" s="41"/>
    </row>
    <row r="66" spans="1:1" ht="18.75" customHeight="1" x14ac:dyDescent="0.25">
      <c r="A66" s="41"/>
    </row>
    <row r="67" spans="1:1" ht="18.75" customHeight="1" x14ac:dyDescent="0.25">
      <c r="A67" s="41"/>
    </row>
    <row r="68" spans="1:1" ht="18.75" customHeight="1" x14ac:dyDescent="0.25">
      <c r="A68" s="41"/>
    </row>
    <row r="69" spans="1:1" ht="18.75" customHeight="1" x14ac:dyDescent="0.25">
      <c r="A69" s="41"/>
    </row>
    <row r="70" spans="1:1" ht="18.75" customHeight="1" x14ac:dyDescent="0.25">
      <c r="A70" s="41"/>
    </row>
    <row r="71" spans="1:1" ht="18.75" customHeight="1" x14ac:dyDescent="0.25">
      <c r="A71" s="41"/>
    </row>
    <row r="72" spans="1:1" ht="18.75" customHeight="1" x14ac:dyDescent="0.25">
      <c r="A72" s="41"/>
    </row>
    <row r="73" spans="1:1" ht="18.75" customHeight="1" x14ac:dyDescent="0.25">
      <c r="A73" s="41"/>
    </row>
    <row r="74" spans="1:1" ht="18.75" customHeight="1" x14ac:dyDescent="0.25">
      <c r="A74" s="41"/>
    </row>
    <row r="75" spans="1:1" ht="18.75" customHeight="1" x14ac:dyDescent="0.25">
      <c r="A75" s="41"/>
    </row>
    <row r="76" spans="1:1" ht="18.75" customHeight="1" x14ac:dyDescent="0.25">
      <c r="A76" s="41"/>
    </row>
    <row r="77" spans="1:1" ht="18.75" customHeight="1" x14ac:dyDescent="0.25">
      <c r="A77" s="41"/>
    </row>
    <row r="78" spans="1:1" ht="18.75" customHeight="1" x14ac:dyDescent="0.25">
      <c r="A78" s="41"/>
    </row>
    <row r="79" spans="1:1" ht="18.75" customHeight="1" x14ac:dyDescent="0.25">
      <c r="A79" s="41"/>
    </row>
    <row r="80" spans="1:1" ht="18.75" customHeight="1" x14ac:dyDescent="0.25">
      <c r="A80" s="41"/>
    </row>
    <row r="81" spans="1:1" ht="18.75" customHeight="1" x14ac:dyDescent="0.25">
      <c r="A81" s="41"/>
    </row>
    <row r="82" spans="1:1" ht="18.75" customHeight="1" x14ac:dyDescent="0.25">
      <c r="A82" s="41"/>
    </row>
    <row r="83" spans="1:1" ht="18.75" customHeight="1" x14ac:dyDescent="0.25">
      <c r="A83" s="41"/>
    </row>
    <row r="84" spans="1:1" ht="18.75" customHeight="1" x14ac:dyDescent="0.25">
      <c r="A84" s="41"/>
    </row>
    <row r="85" spans="1:1" ht="18.75" customHeight="1" x14ac:dyDescent="0.25">
      <c r="A85" s="41"/>
    </row>
    <row r="86" spans="1:1" ht="18.75" customHeight="1" x14ac:dyDescent="0.25">
      <c r="A86" s="41"/>
    </row>
    <row r="87" spans="1:1" ht="18.75" customHeight="1" x14ac:dyDescent="0.25">
      <c r="A87" s="41"/>
    </row>
    <row r="88" spans="1:1" ht="18.75" customHeight="1" x14ac:dyDescent="0.25">
      <c r="A88" s="41"/>
    </row>
    <row r="89" spans="1:1" ht="18.75" customHeight="1" x14ac:dyDescent="0.25">
      <c r="A89" s="41"/>
    </row>
    <row r="90" spans="1:1" ht="18.75" customHeight="1" x14ac:dyDescent="0.25">
      <c r="A90" s="41"/>
    </row>
    <row r="91" spans="1:1" ht="18.75" customHeight="1" x14ac:dyDescent="0.25">
      <c r="A91" s="41"/>
    </row>
    <row r="92" spans="1:1" ht="18.75" customHeight="1" x14ac:dyDescent="0.25">
      <c r="A92" s="41"/>
    </row>
    <row r="93" spans="1:1" ht="18.75" customHeight="1" x14ac:dyDescent="0.25">
      <c r="A93" s="41"/>
    </row>
    <row r="94" spans="1:1" ht="18.75" customHeight="1" x14ac:dyDescent="0.25">
      <c r="A94" s="41"/>
    </row>
    <row r="95" spans="1:1" ht="18.75" customHeight="1" x14ac:dyDescent="0.25">
      <c r="A95" s="41"/>
    </row>
    <row r="96" spans="1:1" ht="18.75" customHeight="1" x14ac:dyDescent="0.25">
      <c r="A96" s="41"/>
    </row>
    <row r="97" spans="1:1" ht="18.75" customHeight="1" x14ac:dyDescent="0.25">
      <c r="A97" s="41"/>
    </row>
    <row r="98" spans="1:1" ht="18.75" customHeight="1" x14ac:dyDescent="0.25">
      <c r="A98" s="41"/>
    </row>
    <row r="99" spans="1:1" ht="18.75" customHeight="1" x14ac:dyDescent="0.25">
      <c r="A99" s="41"/>
    </row>
    <row r="100" spans="1:1" ht="18.75" customHeight="1" x14ac:dyDescent="0.25">
      <c r="A100" s="41"/>
    </row>
    <row r="101" spans="1:1" ht="18.75" customHeight="1" x14ac:dyDescent="0.25">
      <c r="A101" s="41"/>
    </row>
    <row r="102" spans="1:1" ht="18.75" customHeight="1" x14ac:dyDescent="0.25">
      <c r="A102" s="41"/>
    </row>
    <row r="103" spans="1:1" ht="18.75" customHeight="1" x14ac:dyDescent="0.25">
      <c r="A103" s="41"/>
    </row>
    <row r="104" spans="1:1" ht="18.75" customHeight="1" x14ac:dyDescent="0.25">
      <c r="A104" s="41"/>
    </row>
    <row r="105" spans="1:1" ht="18.75" customHeight="1" x14ac:dyDescent="0.25">
      <c r="A105" s="41"/>
    </row>
    <row r="106" spans="1:1" ht="18.75" customHeight="1" x14ac:dyDescent="0.25">
      <c r="A106" s="41"/>
    </row>
    <row r="107" spans="1:1" ht="18.75" customHeight="1" x14ac:dyDescent="0.25">
      <c r="A107" s="41"/>
    </row>
    <row r="108" spans="1:1" ht="18.75" customHeight="1" x14ac:dyDescent="0.25">
      <c r="A108" s="41"/>
    </row>
    <row r="109" spans="1:1" x14ac:dyDescent="0.25">
      <c r="A109" s="41"/>
    </row>
    <row r="110" spans="1:1" x14ac:dyDescent="0.25">
      <c r="A110" s="41"/>
    </row>
    <row r="111" spans="1:1" x14ac:dyDescent="0.25">
      <c r="A111" s="41"/>
    </row>
    <row r="112" spans="1:1" x14ac:dyDescent="0.25">
      <c r="A112" s="41"/>
    </row>
    <row r="113" spans="1:2" x14ac:dyDescent="0.25">
      <c r="A113" s="41"/>
    </row>
    <row r="114" spans="1:2" x14ac:dyDescent="0.25">
      <c r="A114" s="41"/>
    </row>
    <row r="115" spans="1:2" x14ac:dyDescent="0.25">
      <c r="A115" s="41"/>
    </row>
    <row r="116" spans="1:2" x14ac:dyDescent="0.25">
      <c r="A116" s="41"/>
    </row>
    <row r="117" spans="1:2" x14ac:dyDescent="0.25">
      <c r="A117" s="41"/>
    </row>
    <row r="118" spans="1:2" x14ac:dyDescent="0.25">
      <c r="A118" s="41"/>
    </row>
    <row r="119" spans="1:2" x14ac:dyDescent="0.25">
      <c r="A119" s="41"/>
    </row>
    <row r="120" spans="1:2" x14ac:dyDescent="0.25">
      <c r="A120" s="41"/>
      <c r="B120" s="15"/>
    </row>
    <row r="121" spans="1:2" x14ac:dyDescent="0.25">
      <c r="A121" s="41"/>
      <c r="B121" s="15"/>
    </row>
    <row r="122" spans="1:2" x14ac:dyDescent="0.25">
      <c r="A122" s="41"/>
      <c r="B122" s="15"/>
    </row>
    <row r="123" spans="1:2" x14ac:dyDescent="0.25">
      <c r="A123" s="41"/>
      <c r="B123" s="15"/>
    </row>
    <row r="124" spans="1:2" x14ac:dyDescent="0.25">
      <c r="A124" s="41"/>
      <c r="B124" s="15"/>
    </row>
    <row r="125" spans="1:2" x14ac:dyDescent="0.25">
      <c r="A125" s="41"/>
      <c r="B125" s="15"/>
    </row>
    <row r="126" spans="1:2" x14ac:dyDescent="0.25">
      <c r="A126" s="41"/>
      <c r="B126" s="15"/>
    </row>
    <row r="127" spans="1:2" x14ac:dyDescent="0.25">
      <c r="A127" s="41"/>
      <c r="B127" s="15"/>
    </row>
    <row r="128" spans="1:2" x14ac:dyDescent="0.25">
      <c r="A128" s="41"/>
      <c r="B128" s="15"/>
    </row>
    <row r="129" spans="1:2" x14ac:dyDescent="0.25">
      <c r="A129" s="41"/>
      <c r="B129" s="15"/>
    </row>
    <row r="130" spans="1:2" x14ac:dyDescent="0.25">
      <c r="A130" s="41"/>
      <c r="B130" s="15"/>
    </row>
    <row r="131" spans="1:2" x14ac:dyDescent="0.25">
      <c r="A131" s="41"/>
      <c r="B131" s="15"/>
    </row>
    <row r="132" spans="1:2" x14ac:dyDescent="0.25">
      <c r="A132" s="41"/>
      <c r="B132" s="15"/>
    </row>
    <row r="133" spans="1:2" x14ac:dyDescent="0.25">
      <c r="A133" s="41"/>
      <c r="B133" s="15"/>
    </row>
    <row r="134" spans="1:2" x14ac:dyDescent="0.25">
      <c r="A134" s="41"/>
      <c r="B134" s="15"/>
    </row>
    <row r="135" spans="1:2" x14ac:dyDescent="0.25">
      <c r="A135" s="41"/>
      <c r="B135" s="15"/>
    </row>
    <row r="136" spans="1:2" x14ac:dyDescent="0.25">
      <c r="A136" s="41"/>
      <c r="B136" s="15"/>
    </row>
    <row r="137" spans="1:2" x14ac:dyDescent="0.25">
      <c r="A137" s="41"/>
      <c r="B137" s="15"/>
    </row>
    <row r="138" spans="1:2" x14ac:dyDescent="0.25">
      <c r="A138" s="41"/>
      <c r="B138" s="15"/>
    </row>
    <row r="139" spans="1:2" x14ac:dyDescent="0.25">
      <c r="A139" s="41"/>
      <c r="B139" s="15"/>
    </row>
    <row r="140" spans="1:2" x14ac:dyDescent="0.25">
      <c r="A140" s="41"/>
      <c r="B140" s="15"/>
    </row>
    <row r="141" spans="1:2" x14ac:dyDescent="0.25">
      <c r="A141" s="41"/>
      <c r="B141" s="15"/>
    </row>
    <row r="142" spans="1:2" x14ac:dyDescent="0.25">
      <c r="A142" s="41"/>
      <c r="B142" s="15"/>
    </row>
    <row r="143" spans="1:2" x14ac:dyDescent="0.25">
      <c r="A143" s="41"/>
      <c r="B143" s="15"/>
    </row>
    <row r="144" spans="1:2" x14ac:dyDescent="0.25">
      <c r="A144" s="41"/>
      <c r="B144" s="15"/>
    </row>
    <row r="145" spans="1:2" x14ac:dyDescent="0.25">
      <c r="A145" s="41"/>
      <c r="B145" s="15"/>
    </row>
    <row r="146" spans="1:2" x14ac:dyDescent="0.25">
      <c r="A146" s="41"/>
      <c r="B146" s="15"/>
    </row>
    <row r="147" spans="1:2" x14ac:dyDescent="0.25">
      <c r="A147" s="41"/>
      <c r="B147" s="15"/>
    </row>
    <row r="148" spans="1:2" x14ac:dyDescent="0.25">
      <c r="A148" s="41"/>
      <c r="B148" s="15"/>
    </row>
    <row r="149" spans="1:2" x14ac:dyDescent="0.25">
      <c r="A149" s="41"/>
      <c r="B149" s="15"/>
    </row>
    <row r="150" spans="1:2" x14ac:dyDescent="0.25">
      <c r="A150" s="41"/>
      <c r="B150" s="15"/>
    </row>
    <row r="151" spans="1:2" x14ac:dyDescent="0.25">
      <c r="A151" s="41"/>
      <c r="B151" s="15"/>
    </row>
    <row r="152" spans="1:2" x14ac:dyDescent="0.25">
      <c r="A152" s="41"/>
      <c r="B152" s="15"/>
    </row>
    <row r="153" spans="1:2" x14ac:dyDescent="0.25">
      <c r="A153" s="41"/>
      <c r="B153" s="15"/>
    </row>
    <row r="154" spans="1:2" x14ac:dyDescent="0.25">
      <c r="A154" s="41"/>
      <c r="B154" s="15"/>
    </row>
    <row r="155" spans="1:2" x14ac:dyDescent="0.25">
      <c r="A155" s="41"/>
      <c r="B155" s="15"/>
    </row>
    <row r="156" spans="1:2" x14ac:dyDescent="0.25">
      <c r="A156" s="41"/>
      <c r="B156" s="15"/>
    </row>
    <row r="157" spans="1:2" x14ac:dyDescent="0.25">
      <c r="A157" s="41"/>
      <c r="B157" s="15"/>
    </row>
    <row r="158" spans="1:2" x14ac:dyDescent="0.25">
      <c r="A158" s="41"/>
      <c r="B158" s="15"/>
    </row>
    <row r="159" spans="1:2" x14ac:dyDescent="0.25">
      <c r="A159" s="41"/>
      <c r="B159" s="15"/>
    </row>
    <row r="160" spans="1:2" x14ac:dyDescent="0.25">
      <c r="A160" s="41"/>
      <c r="B160" s="15"/>
    </row>
    <row r="161" spans="1:2" x14ac:dyDescent="0.25">
      <c r="A161" s="41"/>
      <c r="B161" s="15"/>
    </row>
    <row r="162" spans="1:2" x14ac:dyDescent="0.25">
      <c r="A162" s="41"/>
      <c r="B162" s="15"/>
    </row>
    <row r="163" spans="1:2" x14ac:dyDescent="0.25">
      <c r="A163" s="41"/>
      <c r="B163" s="15"/>
    </row>
    <row r="164" spans="1:2" x14ac:dyDescent="0.25">
      <c r="A164" s="41"/>
      <c r="B164" s="15"/>
    </row>
    <row r="165" spans="1:2" x14ac:dyDescent="0.25">
      <c r="A165" s="41"/>
      <c r="B165" s="15"/>
    </row>
    <row r="166" spans="1:2" x14ac:dyDescent="0.25">
      <c r="A166" s="41"/>
      <c r="B166" s="15"/>
    </row>
    <row r="167" spans="1:2" x14ac:dyDescent="0.25">
      <c r="A167" s="41"/>
      <c r="B167" s="15"/>
    </row>
    <row r="168" spans="1:2" x14ac:dyDescent="0.25">
      <c r="A168" s="41"/>
      <c r="B168" s="15"/>
    </row>
    <row r="169" spans="1:2" x14ac:dyDescent="0.25">
      <c r="A169" s="41"/>
      <c r="B169" s="15"/>
    </row>
    <row r="170" spans="1:2" x14ac:dyDescent="0.25">
      <c r="A170" s="41"/>
      <c r="B170" s="15"/>
    </row>
    <row r="171" spans="1:2" x14ac:dyDescent="0.25">
      <c r="A171" s="41"/>
      <c r="B171" s="15"/>
    </row>
    <row r="172" spans="1:2" x14ac:dyDescent="0.25">
      <c r="A172" s="41"/>
      <c r="B172" s="15"/>
    </row>
    <row r="173" spans="1:2" x14ac:dyDescent="0.25">
      <c r="A173" s="41"/>
      <c r="B173" s="15"/>
    </row>
    <row r="174" spans="1:2" x14ac:dyDescent="0.25">
      <c r="A174" s="41"/>
      <c r="B174" s="15"/>
    </row>
    <row r="175" spans="1:2" x14ac:dyDescent="0.25">
      <c r="A175" s="41"/>
      <c r="B175" s="15"/>
    </row>
    <row r="176" spans="1:2" x14ac:dyDescent="0.25">
      <c r="A176" s="41"/>
      <c r="B176" s="15"/>
    </row>
    <row r="177" spans="1:2" x14ac:dyDescent="0.25">
      <c r="A177" s="41"/>
      <c r="B177" s="15"/>
    </row>
    <row r="178" spans="1:2" x14ac:dyDescent="0.25">
      <c r="A178" s="41"/>
      <c r="B178" s="15"/>
    </row>
    <row r="179" spans="1:2" x14ac:dyDescent="0.25">
      <c r="A179" s="41"/>
      <c r="B179" s="15"/>
    </row>
    <row r="180" spans="1:2" x14ac:dyDescent="0.25">
      <c r="A180" s="41"/>
      <c r="B180" s="15"/>
    </row>
    <row r="181" spans="1:2" x14ac:dyDescent="0.25">
      <c r="A181" s="41"/>
      <c r="B181" s="15"/>
    </row>
    <row r="182" spans="1:2" x14ac:dyDescent="0.25">
      <c r="A182" s="41"/>
      <c r="B182" s="15"/>
    </row>
    <row r="183" spans="1:2" x14ac:dyDescent="0.25">
      <c r="A183" s="41"/>
      <c r="B183" s="15"/>
    </row>
    <row r="184" spans="1:2" x14ac:dyDescent="0.25">
      <c r="A184" s="41"/>
      <c r="B184" s="15"/>
    </row>
    <row r="185" spans="1:2" x14ac:dyDescent="0.25">
      <c r="A185" s="41"/>
      <c r="B185" s="15"/>
    </row>
    <row r="186" spans="1:2" x14ac:dyDescent="0.25">
      <c r="A186" s="41"/>
      <c r="B186" s="15"/>
    </row>
    <row r="187" spans="1:2" x14ac:dyDescent="0.25">
      <c r="A187" s="41"/>
      <c r="B187" s="15"/>
    </row>
    <row r="188" spans="1:2" x14ac:dyDescent="0.25">
      <c r="A188" s="41"/>
      <c r="B188" s="15"/>
    </row>
    <row r="189" spans="1:2" x14ac:dyDescent="0.25">
      <c r="A189" s="41"/>
      <c r="B189" s="15"/>
    </row>
    <row r="190" spans="1:2" x14ac:dyDescent="0.25">
      <c r="A190" s="41"/>
      <c r="B190" s="15"/>
    </row>
    <row r="191" spans="1:2" x14ac:dyDescent="0.25">
      <c r="A191" s="41"/>
      <c r="B191" s="15"/>
    </row>
    <row r="192" spans="1:2" x14ac:dyDescent="0.25">
      <c r="A192" s="41"/>
      <c r="B192" s="15"/>
    </row>
    <row r="193" spans="1:2" x14ac:dyDescent="0.25">
      <c r="A193" s="41"/>
      <c r="B193" s="15"/>
    </row>
    <row r="194" spans="1:2" x14ac:dyDescent="0.25">
      <c r="A194" s="41"/>
      <c r="B194" s="15"/>
    </row>
    <row r="195" spans="1:2" x14ac:dyDescent="0.25">
      <c r="A195" s="41"/>
      <c r="B195" s="15"/>
    </row>
    <row r="196" spans="1:2" x14ac:dyDescent="0.25">
      <c r="A196" s="41"/>
      <c r="B196" s="15"/>
    </row>
    <row r="197" spans="1:2" x14ac:dyDescent="0.25">
      <c r="A197" s="41"/>
      <c r="B197" s="15"/>
    </row>
    <row r="198" spans="1:2" x14ac:dyDescent="0.25">
      <c r="A198" s="41"/>
      <c r="B198" s="15"/>
    </row>
    <row r="199" spans="1:2" x14ac:dyDescent="0.25">
      <c r="A199" s="41"/>
      <c r="B199" s="15"/>
    </row>
    <row r="200" spans="1:2" x14ac:dyDescent="0.25">
      <c r="A200" s="41"/>
      <c r="B200" s="15"/>
    </row>
    <row r="201" spans="1:2" x14ac:dyDescent="0.25">
      <c r="A201" s="41"/>
      <c r="B201" s="15"/>
    </row>
    <row r="202" spans="1:2" x14ac:dyDescent="0.25">
      <c r="A202" s="41"/>
      <c r="B202" s="15"/>
    </row>
    <row r="203" spans="1:2" x14ac:dyDescent="0.25">
      <c r="A203" s="41"/>
      <c r="B203" s="15"/>
    </row>
    <row r="204" spans="1:2" x14ac:dyDescent="0.25">
      <c r="A204" s="41"/>
      <c r="B204" s="15"/>
    </row>
    <row r="205" spans="1:2" x14ac:dyDescent="0.25">
      <c r="A205" s="41"/>
      <c r="B205" s="15"/>
    </row>
    <row r="206" spans="1:2" x14ac:dyDescent="0.25">
      <c r="A206" s="41"/>
      <c r="B206" s="15"/>
    </row>
    <row r="207" spans="1:2" x14ac:dyDescent="0.25">
      <c r="A207" s="41"/>
      <c r="B207" s="15"/>
    </row>
    <row r="208" spans="1:2" x14ac:dyDescent="0.25">
      <c r="A208" s="41"/>
      <c r="B208" s="15"/>
    </row>
    <row r="209" spans="1:2" x14ac:dyDescent="0.25">
      <c r="A209" s="41"/>
      <c r="B209" s="15"/>
    </row>
    <row r="210" spans="1:2" x14ac:dyDescent="0.25">
      <c r="A210" s="41"/>
      <c r="B210" s="15"/>
    </row>
    <row r="211" spans="1:2" x14ac:dyDescent="0.25">
      <c r="A211" s="41"/>
      <c r="B211" s="15"/>
    </row>
    <row r="212" spans="1:2" x14ac:dyDescent="0.25">
      <c r="A212" s="41"/>
      <c r="B212" s="15"/>
    </row>
    <row r="213" spans="1:2" x14ac:dyDescent="0.25">
      <c r="A213" s="41"/>
      <c r="B213" s="15"/>
    </row>
    <row r="214" spans="1:2" x14ac:dyDescent="0.25">
      <c r="A214" s="41"/>
      <c r="B214" s="15"/>
    </row>
    <row r="215" spans="1:2" x14ac:dyDescent="0.25">
      <c r="A215" s="41"/>
      <c r="B215" s="15"/>
    </row>
    <row r="216" spans="1:2" x14ac:dyDescent="0.25">
      <c r="A216" s="41"/>
      <c r="B216" s="15"/>
    </row>
    <row r="217" spans="1:2" x14ac:dyDescent="0.25">
      <c r="A217" s="41"/>
      <c r="B217" s="15"/>
    </row>
    <row r="218" spans="1:2" x14ac:dyDescent="0.25">
      <c r="A218" s="41"/>
      <c r="B218" s="15"/>
    </row>
    <row r="219" spans="1:2" x14ac:dyDescent="0.25">
      <c r="A219" s="41"/>
      <c r="B219" s="15"/>
    </row>
    <row r="220" spans="1:2" x14ac:dyDescent="0.25">
      <c r="A220" s="41"/>
      <c r="B220" s="15"/>
    </row>
    <row r="221" spans="1:2" x14ac:dyDescent="0.25">
      <c r="A221" s="41"/>
      <c r="B221" s="15"/>
    </row>
    <row r="222" spans="1:2" x14ac:dyDescent="0.25">
      <c r="A222" s="41"/>
      <c r="B222" s="15"/>
    </row>
    <row r="223" spans="1:2" x14ac:dyDescent="0.25">
      <c r="A223" s="41"/>
      <c r="B223" s="15"/>
    </row>
    <row r="224" spans="1:2" x14ac:dyDescent="0.25">
      <c r="A224" s="41"/>
      <c r="B224" s="15"/>
    </row>
    <row r="225" spans="1:2" x14ac:dyDescent="0.25">
      <c r="A225" s="41"/>
      <c r="B225" s="15"/>
    </row>
    <row r="226" spans="1:2" x14ac:dyDescent="0.25">
      <c r="A226" s="41"/>
      <c r="B226" s="15"/>
    </row>
    <row r="227" spans="1:2" x14ac:dyDescent="0.25">
      <c r="A227" s="41"/>
      <c r="B227" s="15"/>
    </row>
    <row r="228" spans="1:2" x14ac:dyDescent="0.25">
      <c r="A228" s="41"/>
      <c r="B228" s="15"/>
    </row>
    <row r="229" spans="1:2" x14ac:dyDescent="0.25">
      <c r="A229" s="41"/>
      <c r="B229" s="15"/>
    </row>
    <row r="230" spans="1:2" x14ac:dyDescent="0.25">
      <c r="A230" s="41"/>
      <c r="B230" s="15"/>
    </row>
    <row r="231" spans="1:2" x14ac:dyDescent="0.25">
      <c r="A231" s="41"/>
      <c r="B231" s="15"/>
    </row>
    <row r="232" spans="1:2" x14ac:dyDescent="0.25">
      <c r="A232" s="41"/>
      <c r="B232" s="15"/>
    </row>
    <row r="233" spans="1:2" x14ac:dyDescent="0.25">
      <c r="A233" s="41"/>
      <c r="B233" s="15"/>
    </row>
    <row r="234" spans="1:2" x14ac:dyDescent="0.25">
      <c r="A234" s="41"/>
      <c r="B234" s="15"/>
    </row>
    <row r="235" spans="1:2" x14ac:dyDescent="0.25">
      <c r="A235" s="41"/>
      <c r="B235" s="15"/>
    </row>
    <row r="236" spans="1:2" x14ac:dyDescent="0.25">
      <c r="A236" s="41"/>
      <c r="B236" s="15"/>
    </row>
    <row r="237" spans="1:2" x14ac:dyDescent="0.25">
      <c r="A237" s="41"/>
      <c r="B237" s="15"/>
    </row>
    <row r="238" spans="1:2" x14ac:dyDescent="0.25">
      <c r="A238" s="41"/>
      <c r="B238" s="15"/>
    </row>
    <row r="239" spans="1:2" x14ac:dyDescent="0.25">
      <c r="A239" s="41"/>
      <c r="B239" s="15"/>
    </row>
    <row r="240" spans="1:2" x14ac:dyDescent="0.25">
      <c r="A240" s="41"/>
      <c r="B240" s="15"/>
    </row>
    <row r="241" spans="1:2" x14ac:dyDescent="0.25">
      <c r="A241" s="41"/>
      <c r="B241" s="15"/>
    </row>
    <row r="242" spans="1:2" x14ac:dyDescent="0.25">
      <c r="A242" s="41"/>
      <c r="B242" s="15"/>
    </row>
    <row r="243" spans="1:2" x14ac:dyDescent="0.25">
      <c r="A243" s="41"/>
      <c r="B243" s="15"/>
    </row>
    <row r="244" spans="1:2" x14ac:dyDescent="0.25">
      <c r="A244" s="41"/>
      <c r="B244" s="15"/>
    </row>
    <row r="245" spans="1:2" x14ac:dyDescent="0.25">
      <c r="A245" s="41"/>
      <c r="B245" s="15"/>
    </row>
    <row r="246" spans="1:2" x14ac:dyDescent="0.25">
      <c r="A246" s="41"/>
      <c r="B246" s="15"/>
    </row>
    <row r="247" spans="1:2" x14ac:dyDescent="0.25">
      <c r="A247" s="41"/>
      <c r="B247" s="15"/>
    </row>
    <row r="248" spans="1:2" x14ac:dyDescent="0.25">
      <c r="A248" s="41"/>
      <c r="B248" s="15"/>
    </row>
  </sheetData>
  <mergeCells count="15">
    <mergeCell ref="B13:C13"/>
    <mergeCell ref="A6:D6"/>
    <mergeCell ref="A7:D7"/>
    <mergeCell ref="A8:D8"/>
    <mergeCell ref="A10:D10"/>
    <mergeCell ref="B12:C12"/>
    <mergeCell ref="B14:C14"/>
    <mergeCell ref="A41:D41"/>
    <mergeCell ref="A47:D47"/>
    <mergeCell ref="A45:D45"/>
    <mergeCell ref="A39:B39"/>
    <mergeCell ref="A35:D35"/>
    <mergeCell ref="B36:C36"/>
    <mergeCell ref="A37:B37"/>
    <mergeCell ref="A38:B38"/>
  </mergeCells>
  <pageMargins left="0.70866141732283472" right="0.39370078740157483" top="0.39370078740157483" bottom="0.3937007874015748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="71" zoomScaleNormal="100" zoomScaleSheetLayoutView="71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C20" sqref="C20"/>
    </sheetView>
  </sheetViews>
  <sheetFormatPr defaultRowHeight="15" x14ac:dyDescent="0.25"/>
  <cols>
    <col min="1" max="1" width="20.28515625" style="6" customWidth="1"/>
    <col min="2" max="2" width="32.7109375" style="53" customWidth="1"/>
    <col min="3" max="3" width="12" style="7" customWidth="1"/>
    <col min="4" max="4" width="14.5703125" style="7" customWidth="1"/>
    <col min="5" max="5" width="16.140625" style="7" customWidth="1"/>
    <col min="6" max="6" width="12" style="7" customWidth="1"/>
    <col min="7" max="8" width="18.7109375" style="14" customWidth="1"/>
    <col min="9" max="9" width="20.28515625" style="14" customWidth="1"/>
    <col min="10" max="16384" width="9.140625" style="2"/>
  </cols>
  <sheetData>
    <row r="1" spans="1:9" ht="36.75" customHeight="1" x14ac:dyDescent="0.25">
      <c r="A1" s="80" t="s">
        <v>71</v>
      </c>
      <c r="B1" s="80"/>
      <c r="C1" s="80"/>
      <c r="D1" s="80"/>
      <c r="E1" s="80"/>
      <c r="F1" s="80"/>
      <c r="G1" s="80"/>
      <c r="H1" s="80"/>
      <c r="I1" s="80"/>
    </row>
    <row r="3" spans="1:9" ht="20.25" x14ac:dyDescent="0.25">
      <c r="A3" s="81"/>
      <c r="B3" s="81"/>
      <c r="C3" s="82">
        <v>2022</v>
      </c>
      <c r="D3" s="82"/>
      <c r="E3" s="82"/>
      <c r="F3" s="82"/>
      <c r="G3" s="82"/>
      <c r="H3" s="82"/>
      <c r="I3" s="82"/>
    </row>
    <row r="4" spans="1:9" ht="25.5" customHeight="1" x14ac:dyDescent="0.25">
      <c r="A4" s="81"/>
      <c r="B4" s="81"/>
      <c r="C4" s="78" t="s">
        <v>45</v>
      </c>
      <c r="D4" s="78" t="s">
        <v>76</v>
      </c>
      <c r="E4" s="78" t="s">
        <v>77</v>
      </c>
      <c r="F4" s="78" t="s">
        <v>78</v>
      </c>
      <c r="G4" s="75" t="s">
        <v>75</v>
      </c>
      <c r="H4" s="76"/>
      <c r="I4" s="77"/>
    </row>
    <row r="5" spans="1:9" ht="134.25" customHeight="1" x14ac:dyDescent="0.25">
      <c r="A5" s="81"/>
      <c r="B5" s="81"/>
      <c r="C5" s="79"/>
      <c r="D5" s="79"/>
      <c r="E5" s="79"/>
      <c r="F5" s="79"/>
      <c r="G5" s="11" t="s">
        <v>72</v>
      </c>
      <c r="H5" s="11" t="s">
        <v>73</v>
      </c>
      <c r="I5" s="11" t="s">
        <v>74</v>
      </c>
    </row>
    <row r="6" spans="1:9" ht="30" x14ac:dyDescent="0.25">
      <c r="A6" s="3" t="s">
        <v>46</v>
      </c>
      <c r="B6" s="1" t="s">
        <v>47</v>
      </c>
      <c r="C6" s="8">
        <f>SUM(D6:F6)</f>
        <v>5430</v>
      </c>
      <c r="D6" s="5"/>
      <c r="E6" s="5">
        <v>5430</v>
      </c>
      <c r="F6" s="10">
        <f>SUM(G6:I6)</f>
        <v>0</v>
      </c>
      <c r="G6" s="12"/>
      <c r="H6" s="12"/>
      <c r="I6" s="12"/>
    </row>
    <row r="7" spans="1:9" ht="30" x14ac:dyDescent="0.25">
      <c r="A7" s="3" t="s">
        <v>48</v>
      </c>
      <c r="B7" s="1" t="s">
        <v>49</v>
      </c>
      <c r="C7" s="8">
        <f t="shared" ref="C7:C24" si="0">SUM(D7:F7)</f>
        <v>0</v>
      </c>
      <c r="D7" s="5"/>
      <c r="E7" s="5"/>
      <c r="F7" s="10">
        <f t="shared" ref="F7:F24" si="1">SUM(G7:I7)</f>
        <v>0</v>
      </c>
      <c r="G7" s="12"/>
      <c r="H7" s="12"/>
      <c r="I7" s="12"/>
    </row>
    <row r="8" spans="1:9" ht="30" x14ac:dyDescent="0.25">
      <c r="A8" s="74" t="s">
        <v>50</v>
      </c>
      <c r="B8" s="1" t="s">
        <v>51</v>
      </c>
      <c r="C8" s="8">
        <f t="shared" si="0"/>
        <v>23803</v>
      </c>
      <c r="D8" s="5"/>
      <c r="E8" s="5"/>
      <c r="F8" s="10">
        <f t="shared" si="1"/>
        <v>23803</v>
      </c>
      <c r="G8" s="12">
        <v>23803</v>
      </c>
      <c r="H8" s="12"/>
      <c r="I8" s="12"/>
    </row>
    <row r="9" spans="1:9" ht="30" x14ac:dyDescent="0.25">
      <c r="A9" s="74"/>
      <c r="B9" s="1" t="s">
        <v>52</v>
      </c>
      <c r="C9" s="8">
        <f t="shared" si="0"/>
        <v>22240</v>
      </c>
      <c r="D9" s="5"/>
      <c r="E9" s="5">
        <v>7240</v>
      </c>
      <c r="F9" s="10">
        <f t="shared" si="1"/>
        <v>15000</v>
      </c>
      <c r="G9" s="12">
        <v>15000</v>
      </c>
      <c r="H9" s="12"/>
      <c r="I9" s="12"/>
    </row>
    <row r="10" spans="1:9" ht="30" x14ac:dyDescent="0.25">
      <c r="A10" s="74"/>
      <c r="B10" s="1" t="s">
        <v>53</v>
      </c>
      <c r="C10" s="8">
        <f t="shared" si="0"/>
        <v>0</v>
      </c>
      <c r="D10" s="5"/>
      <c r="E10" s="5"/>
      <c r="F10" s="10">
        <f t="shared" si="1"/>
        <v>0</v>
      </c>
      <c r="G10" s="12"/>
      <c r="H10" s="12"/>
      <c r="I10" s="12"/>
    </row>
    <row r="11" spans="1:9" ht="30" x14ac:dyDescent="0.25">
      <c r="A11" s="74" t="s">
        <v>54</v>
      </c>
      <c r="B11" s="1" t="s">
        <v>55</v>
      </c>
      <c r="C11" s="8">
        <f t="shared" si="0"/>
        <v>34400</v>
      </c>
      <c r="D11" s="5"/>
      <c r="E11" s="5"/>
      <c r="F11" s="10">
        <f t="shared" si="1"/>
        <v>34400</v>
      </c>
      <c r="G11" s="12">
        <v>34400</v>
      </c>
      <c r="H11" s="12"/>
      <c r="I11" s="12"/>
    </row>
    <row r="12" spans="1:9" ht="30" x14ac:dyDescent="0.25">
      <c r="A12" s="74"/>
      <c r="B12" s="1" t="s">
        <v>56</v>
      </c>
      <c r="C12" s="8">
        <f t="shared" si="0"/>
        <v>44000</v>
      </c>
      <c r="D12" s="5"/>
      <c r="E12" s="5">
        <v>44000</v>
      </c>
      <c r="F12" s="10">
        <f t="shared" si="1"/>
        <v>0</v>
      </c>
      <c r="G12" s="12"/>
      <c r="H12" s="12"/>
      <c r="I12" s="12"/>
    </row>
    <row r="13" spans="1:9" ht="30" x14ac:dyDescent="0.25">
      <c r="A13" s="74"/>
      <c r="B13" s="1" t="s">
        <v>57</v>
      </c>
      <c r="C13" s="8">
        <f t="shared" si="0"/>
        <v>0</v>
      </c>
      <c r="D13" s="5"/>
      <c r="E13" s="5"/>
      <c r="F13" s="10">
        <f t="shared" si="1"/>
        <v>0</v>
      </c>
      <c r="G13" s="12"/>
      <c r="H13" s="12"/>
      <c r="I13" s="12"/>
    </row>
    <row r="14" spans="1:9" ht="30" x14ac:dyDescent="0.25">
      <c r="A14" s="74"/>
      <c r="B14" s="1" t="s">
        <v>58</v>
      </c>
      <c r="C14" s="8">
        <f t="shared" si="0"/>
        <v>0</v>
      </c>
      <c r="D14" s="5"/>
      <c r="E14" s="5"/>
      <c r="F14" s="10">
        <f t="shared" si="1"/>
        <v>0</v>
      </c>
      <c r="G14" s="12"/>
      <c r="H14" s="12"/>
      <c r="I14" s="12"/>
    </row>
    <row r="15" spans="1:9" ht="30" x14ac:dyDescent="0.25">
      <c r="A15" s="74" t="s">
        <v>59</v>
      </c>
      <c r="B15" s="1" t="s">
        <v>60</v>
      </c>
      <c r="C15" s="8">
        <f t="shared" si="0"/>
        <v>66000</v>
      </c>
      <c r="D15" s="5">
        <v>66000</v>
      </c>
      <c r="E15" s="5"/>
      <c r="F15" s="10">
        <f t="shared" si="1"/>
        <v>0</v>
      </c>
      <c r="G15" s="12"/>
      <c r="H15" s="12"/>
      <c r="I15" s="12"/>
    </row>
    <row r="16" spans="1:9" ht="30" x14ac:dyDescent="0.25">
      <c r="A16" s="74"/>
      <c r="B16" s="1" t="s">
        <v>61</v>
      </c>
      <c r="C16" s="8">
        <f t="shared" si="0"/>
        <v>82670</v>
      </c>
      <c r="D16" s="5">
        <v>70000</v>
      </c>
      <c r="E16" s="5">
        <v>12670</v>
      </c>
      <c r="F16" s="10">
        <f t="shared" si="1"/>
        <v>0</v>
      </c>
      <c r="G16" s="12"/>
      <c r="H16" s="12"/>
      <c r="I16" s="12"/>
    </row>
    <row r="17" spans="1:9" ht="30" x14ac:dyDescent="0.25">
      <c r="A17" s="74"/>
      <c r="B17" s="1" t="s">
        <v>62</v>
      </c>
      <c r="C17" s="8">
        <f t="shared" si="0"/>
        <v>87660</v>
      </c>
      <c r="D17" s="5">
        <v>40246</v>
      </c>
      <c r="E17" s="5">
        <v>3620</v>
      </c>
      <c r="F17" s="10">
        <f t="shared" si="1"/>
        <v>43794</v>
      </c>
      <c r="G17" s="12">
        <v>36794</v>
      </c>
      <c r="H17" s="12">
        <v>2000</v>
      </c>
      <c r="I17" s="12">
        <v>5000</v>
      </c>
    </row>
    <row r="18" spans="1:9" ht="30" x14ac:dyDescent="0.25">
      <c r="A18" s="74"/>
      <c r="B18" s="1" t="s">
        <v>63</v>
      </c>
      <c r="C18" s="8">
        <f t="shared" si="0"/>
        <v>65555</v>
      </c>
      <c r="D18" s="5">
        <v>53661</v>
      </c>
      <c r="E18" s="5"/>
      <c r="F18" s="10">
        <f t="shared" si="1"/>
        <v>11894</v>
      </c>
      <c r="G18" s="12">
        <v>11894</v>
      </c>
      <c r="H18" s="12"/>
      <c r="I18" s="12"/>
    </row>
    <row r="19" spans="1:9" ht="30" x14ac:dyDescent="0.25">
      <c r="A19" s="74"/>
      <c r="B19" s="1" t="s">
        <v>64</v>
      </c>
      <c r="C19" s="8">
        <f t="shared" si="0"/>
        <v>116685</v>
      </c>
      <c r="D19" s="5">
        <v>69000</v>
      </c>
      <c r="E19" s="5"/>
      <c r="F19" s="10">
        <f t="shared" si="1"/>
        <v>47685</v>
      </c>
      <c r="G19" s="12">
        <v>47685</v>
      </c>
      <c r="H19" s="12"/>
      <c r="I19" s="12"/>
    </row>
    <row r="20" spans="1:9" ht="30" x14ac:dyDescent="0.25">
      <c r="A20" s="74"/>
      <c r="B20" s="1" t="s">
        <v>65</v>
      </c>
      <c r="C20" s="8">
        <f t="shared" si="0"/>
        <v>93200</v>
      </c>
      <c r="D20" s="5">
        <v>66000</v>
      </c>
      <c r="E20" s="5"/>
      <c r="F20" s="10">
        <f t="shared" si="1"/>
        <v>27200</v>
      </c>
      <c r="G20" s="12">
        <v>17500</v>
      </c>
      <c r="H20" s="12">
        <v>1200</v>
      </c>
      <c r="I20" s="12">
        <v>8500</v>
      </c>
    </row>
    <row r="21" spans="1:9" ht="30" x14ac:dyDescent="0.25">
      <c r="A21" s="74"/>
      <c r="B21" s="1" t="s">
        <v>66</v>
      </c>
      <c r="C21" s="8">
        <f t="shared" si="0"/>
        <v>47620</v>
      </c>
      <c r="D21" s="5">
        <v>44000</v>
      </c>
      <c r="E21" s="5">
        <v>3620</v>
      </c>
      <c r="F21" s="10">
        <f t="shared" si="1"/>
        <v>0</v>
      </c>
      <c r="G21" s="12"/>
      <c r="H21" s="12"/>
      <c r="I21" s="12"/>
    </row>
    <row r="22" spans="1:9" ht="30" x14ac:dyDescent="0.25">
      <c r="A22" s="74"/>
      <c r="B22" s="1" t="s">
        <v>67</v>
      </c>
      <c r="C22" s="8">
        <f t="shared" si="0"/>
        <v>39000</v>
      </c>
      <c r="D22" s="5">
        <v>16000</v>
      </c>
      <c r="E22" s="5"/>
      <c r="F22" s="10">
        <f t="shared" si="1"/>
        <v>23000</v>
      </c>
      <c r="G22" s="12">
        <v>23000</v>
      </c>
      <c r="H22" s="12"/>
      <c r="I22" s="12"/>
    </row>
    <row r="23" spans="1:9" ht="30" x14ac:dyDescent="0.25">
      <c r="A23" s="74" t="s">
        <v>68</v>
      </c>
      <c r="B23" s="1" t="s">
        <v>69</v>
      </c>
      <c r="C23" s="8">
        <f t="shared" si="0"/>
        <v>0</v>
      </c>
      <c r="D23" s="5"/>
      <c r="E23" s="5"/>
      <c r="F23" s="10">
        <f t="shared" si="1"/>
        <v>0</v>
      </c>
      <c r="G23" s="12"/>
      <c r="H23" s="12"/>
      <c r="I23" s="12"/>
    </row>
    <row r="24" spans="1:9" ht="30" x14ac:dyDescent="0.25">
      <c r="A24" s="74"/>
      <c r="B24" s="1" t="s">
        <v>70</v>
      </c>
      <c r="C24" s="8">
        <f t="shared" si="0"/>
        <v>0</v>
      </c>
      <c r="D24" s="5"/>
      <c r="E24" s="5"/>
      <c r="F24" s="10">
        <f t="shared" si="1"/>
        <v>0</v>
      </c>
      <c r="G24" s="12"/>
      <c r="H24" s="12"/>
      <c r="I24" s="12"/>
    </row>
    <row r="25" spans="1:9" ht="31.5" customHeight="1" x14ac:dyDescent="0.25">
      <c r="A25" s="4"/>
      <c r="B25" s="4" t="s">
        <v>45</v>
      </c>
      <c r="C25" s="9">
        <f t="shared" ref="C25:I25" si="2">SUM(C6:C24)</f>
        <v>728263</v>
      </c>
      <c r="D25" s="9">
        <f t="shared" si="2"/>
        <v>424907</v>
      </c>
      <c r="E25" s="9">
        <f t="shared" ref="E25" si="3">SUM(E6:E24)</f>
        <v>76580</v>
      </c>
      <c r="F25" s="9">
        <f t="shared" si="2"/>
        <v>226776</v>
      </c>
      <c r="G25" s="13">
        <f t="shared" si="2"/>
        <v>210076</v>
      </c>
      <c r="H25" s="13">
        <f t="shared" si="2"/>
        <v>3200</v>
      </c>
      <c r="I25" s="13">
        <f t="shared" si="2"/>
        <v>13500</v>
      </c>
    </row>
    <row r="26" spans="1:9" ht="20.25" x14ac:dyDescent="0.25">
      <c r="C26" s="55">
        <f>C25-'ПРОЄКТ ДОДАТКУ 5'!H33</f>
        <v>0</v>
      </c>
    </row>
  </sheetData>
  <mergeCells count="12">
    <mergeCell ref="A1:I1"/>
    <mergeCell ref="A3:B5"/>
    <mergeCell ref="C3:I3"/>
    <mergeCell ref="C4:C5"/>
    <mergeCell ref="A8:A10"/>
    <mergeCell ref="A15:A22"/>
    <mergeCell ref="A23:A24"/>
    <mergeCell ref="G4:I4"/>
    <mergeCell ref="D4:D5"/>
    <mergeCell ref="E4:E5"/>
    <mergeCell ref="F4:F5"/>
    <mergeCell ref="A11:A14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ПРОЄКТ ДОДАТКУ 5</vt:lpstr>
      <vt:lpstr>ПРОЄКТ 2022 Отримано від ОТГ</vt:lpstr>
      <vt:lpstr>'ПРОЄКТ 2022 Отримано від ОТГ'!Область_печати</vt:lpstr>
      <vt:lpstr>'ПРОЄКТ ДОДАТКУ 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2021-12-13T15:00:13Z</dcterms:modified>
</cp:coreProperties>
</file>